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42" activeTab="1"/>
  </bookViews>
  <sheets>
    <sheet name="Dívky 2008-2009" sheetId="1" r:id="rId1"/>
    <sheet name="Chlapci 2008-2009" sheetId="2" r:id="rId2"/>
  </sheets>
  <calcPr calcId="145621" concurrentCalc="0"/>
</workbook>
</file>

<file path=xl/calcChain.xml><?xml version="1.0" encoding="utf-8"?>
<calcChain xmlns="http://schemas.openxmlformats.org/spreadsheetml/2006/main">
  <c r="I20" i="1" l="1"/>
  <c r="I12" i="1"/>
  <c r="I19" i="1"/>
  <c r="I10" i="1"/>
  <c r="I8" i="1"/>
  <c r="I9" i="1"/>
  <c r="I7" i="1"/>
  <c r="I13" i="1"/>
  <c r="I14" i="1"/>
  <c r="I16" i="1"/>
  <c r="I17" i="1"/>
  <c r="I11" i="1"/>
  <c r="I15" i="1"/>
  <c r="I18" i="1"/>
  <c r="N12" i="1"/>
  <c r="P12" i="1"/>
  <c r="P10" i="1"/>
  <c r="P19" i="1"/>
  <c r="P20" i="1"/>
  <c r="Q20" i="1"/>
  <c r="P21" i="1"/>
  <c r="P22" i="1"/>
  <c r="P23" i="1"/>
  <c r="P24" i="1"/>
  <c r="P25" i="1"/>
  <c r="N10" i="1"/>
  <c r="N19" i="1"/>
  <c r="N20" i="1"/>
  <c r="N21" i="1"/>
  <c r="N22" i="1"/>
  <c r="N23" i="1"/>
  <c r="N24" i="1"/>
  <c r="N25" i="1"/>
  <c r="I21" i="1"/>
  <c r="I22" i="1"/>
  <c r="I23" i="1"/>
  <c r="I24" i="1"/>
  <c r="I25" i="1"/>
  <c r="P26" i="1"/>
  <c r="Q26" i="1"/>
  <c r="Q25" i="1"/>
  <c r="Q24" i="1"/>
  <c r="Q23" i="1"/>
  <c r="Q22" i="1"/>
  <c r="Q21" i="1"/>
  <c r="P8" i="1"/>
  <c r="P9" i="1"/>
  <c r="P7" i="1"/>
  <c r="P13" i="1"/>
  <c r="P14" i="1"/>
  <c r="P16" i="1"/>
  <c r="P17" i="1"/>
  <c r="P11" i="1"/>
  <c r="P15" i="1"/>
  <c r="P18" i="1"/>
  <c r="I15" i="2"/>
  <c r="I12" i="2"/>
  <c r="I16" i="2"/>
  <c r="I7" i="2"/>
  <c r="I13" i="2"/>
  <c r="I11" i="2"/>
  <c r="I9" i="2"/>
  <c r="I10" i="2"/>
  <c r="I17" i="2"/>
  <c r="I18" i="2"/>
  <c r="I19" i="2"/>
  <c r="I20" i="2"/>
  <c r="I21" i="2"/>
  <c r="I22" i="2"/>
  <c r="I23" i="2"/>
  <c r="I24" i="2"/>
  <c r="I25" i="2"/>
  <c r="I26" i="2"/>
  <c r="I27" i="2"/>
  <c r="N13" i="2"/>
  <c r="N11" i="2"/>
  <c r="N9" i="2"/>
  <c r="N10" i="2"/>
  <c r="N17" i="2"/>
  <c r="N18" i="2"/>
  <c r="N19" i="2"/>
  <c r="N20" i="2"/>
  <c r="N21" i="2"/>
  <c r="N22" i="2"/>
  <c r="N23" i="2"/>
  <c r="N24" i="2"/>
  <c r="N25" i="2"/>
  <c r="N26" i="2"/>
  <c r="N27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8" i="2"/>
  <c r="Q28" i="2"/>
  <c r="N28" i="2"/>
  <c r="I28" i="2"/>
  <c r="P27" i="2"/>
  <c r="Q27" i="2"/>
  <c r="P19" i="2"/>
  <c r="Q19" i="2"/>
  <c r="P18" i="2"/>
  <c r="Q18" i="2"/>
  <c r="P17" i="2"/>
  <c r="Q17" i="2"/>
  <c r="P15" i="2"/>
  <c r="P16" i="2"/>
  <c r="P14" i="2"/>
  <c r="P13" i="2"/>
  <c r="P12" i="2"/>
  <c r="N7" i="2"/>
  <c r="P8" i="2"/>
  <c r="N16" i="2"/>
  <c r="P11" i="2"/>
  <c r="N12" i="2"/>
  <c r="P10" i="2"/>
  <c r="N15" i="2"/>
  <c r="P7" i="2"/>
  <c r="N8" i="2"/>
  <c r="I8" i="2"/>
  <c r="P9" i="2"/>
  <c r="N14" i="2"/>
  <c r="I14" i="2"/>
  <c r="N15" i="1"/>
  <c r="N11" i="1"/>
  <c r="N17" i="1"/>
  <c r="N16" i="1"/>
  <c r="N14" i="1"/>
  <c r="N13" i="1"/>
  <c r="N7" i="1"/>
  <c r="N9" i="1"/>
  <c r="N8" i="1"/>
  <c r="N26" i="1"/>
  <c r="N18" i="1"/>
  <c r="I26" i="1"/>
</calcChain>
</file>

<file path=xl/sharedStrings.xml><?xml version="1.0" encoding="utf-8"?>
<sst xmlns="http://schemas.openxmlformats.org/spreadsheetml/2006/main" count="75" uniqueCount="44">
  <si>
    <t>ročník</t>
  </si>
  <si>
    <t>60M</t>
  </si>
  <si>
    <t>DÁLKA</t>
  </si>
  <si>
    <t>MEDICINBAL</t>
  </si>
  <si>
    <t>Trojboj</t>
  </si>
  <si>
    <t>čas</t>
  </si>
  <si>
    <t>pořadí</t>
  </si>
  <si>
    <t>1.skok</t>
  </si>
  <si>
    <t>2.skok</t>
  </si>
  <si>
    <t>3.skok</t>
  </si>
  <si>
    <t>1.hod</t>
  </si>
  <si>
    <t>2.hod</t>
  </si>
  <si>
    <t>3.hod</t>
  </si>
  <si>
    <t xml:space="preserve">Aghová Karolína                </t>
  </si>
  <si>
    <t xml:space="preserve">Boubínová Adéla                </t>
  </si>
  <si>
    <t xml:space="preserve">Budková Linda                   </t>
  </si>
  <si>
    <t xml:space="preserve">Černá Lucia                        </t>
  </si>
  <si>
    <t xml:space="preserve">Dosedlová Jolana              </t>
  </si>
  <si>
    <t xml:space="preserve">Hodačová Kristýna            </t>
  </si>
  <si>
    <t>Krouželová Adéla</t>
  </si>
  <si>
    <t xml:space="preserve">Lawless Klára                    </t>
  </si>
  <si>
    <t xml:space="preserve">Matyášová Kateřina           </t>
  </si>
  <si>
    <t xml:space="preserve">Prokešová Johana           </t>
  </si>
  <si>
    <t xml:space="preserve">Veselá Zuzana                  </t>
  </si>
  <si>
    <t>Zajíčková Anna</t>
  </si>
  <si>
    <t xml:space="preserve">Heřmánek Kryštof             </t>
  </si>
  <si>
    <t xml:space="preserve">Hron Štěpán                       </t>
  </si>
  <si>
    <t xml:space="preserve">Jalovecký Jáchym             </t>
  </si>
  <si>
    <t xml:space="preserve">Kolář Matěj                         </t>
  </si>
  <si>
    <t>Kuklík David</t>
  </si>
  <si>
    <t xml:space="preserve">Majdloch Jan                     </t>
  </si>
  <si>
    <t xml:space="preserve">Rieger Hubert                   </t>
  </si>
  <si>
    <t xml:space="preserve">Stehlík Patrik                      </t>
  </si>
  <si>
    <t xml:space="preserve">Uhlář Matěj                         </t>
  </si>
  <si>
    <t>nejlepší
výkon</t>
  </si>
  <si>
    <t>celkové
pořadí</t>
  </si>
  <si>
    <t>Příjmení a jméno</t>
  </si>
  <si>
    <t>D 2008-2009</t>
  </si>
  <si>
    <t>CH 2008-2009</t>
  </si>
  <si>
    <t>součet</t>
  </si>
  <si>
    <t>Jarní cena Nymburka</t>
  </si>
  <si>
    <t>Mikešová Adéla</t>
  </si>
  <si>
    <t>Kutil Filip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</si>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</sst>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206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rgb="FFC00000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00B05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0" fillId="0" borderId="1" xfId="0" applyBorder="1" applyAlignment="1">
      <alignment horizontal="right" vertical="center" indent="1"/>
    </xf>
    <xf numFmtId="0" fontId="0" fillId="0" borderId="13" xfId="0" applyBorder="1" applyAlignment="1">
      <alignment horizontal="right" vertical="center" indent="1"/>
    </xf>
    <xf numFmtId="0" fontId="0" fillId="0" borderId="9" xfId="0" applyBorder="1" applyAlignment="1">
      <alignment horizontal="right" vertical="center" indent="1"/>
    </xf>
    <xf numFmtId="0" fontId="0" fillId="3" borderId="10" xfId="0" applyFill="1" applyBorder="1" applyAlignment="1">
      <alignment horizontal="right" vertical="center" indent="1"/>
    </xf>
    <xf numFmtId="0" fontId="0" fillId="0" borderId="11" xfId="0" applyBorder="1" applyAlignment="1">
      <alignment horizontal="right" vertical="center" indent="1"/>
    </xf>
    <xf numFmtId="0" fontId="0" fillId="0" borderId="12" xfId="0" applyBorder="1" applyAlignment="1">
      <alignment horizontal="right" vertical="center" indent="1"/>
    </xf>
    <xf numFmtId="0" fontId="0" fillId="3" borderId="8" xfId="0" applyFill="1" applyBorder="1" applyAlignment="1">
      <alignment horizontal="right" vertical="center" indent="1"/>
    </xf>
    <xf numFmtId="0" fontId="0" fillId="0" borderId="5" xfId="0" applyBorder="1" applyAlignment="1">
      <alignment horizontal="right" vertical="center" indent="1"/>
    </xf>
    <xf numFmtId="0" fontId="0" fillId="3" borderId="6" xfId="0" applyFill="1" applyBorder="1" applyAlignment="1">
      <alignment horizontal="right" vertical="center" indent="1"/>
    </xf>
    <xf numFmtId="0" fontId="0" fillId="0" borderId="3" xfId="0" applyBorder="1" applyAlignment="1">
      <alignment horizontal="right" vertical="center" indent="1"/>
    </xf>
    <xf numFmtId="0" fontId="0" fillId="0" borderId="7" xfId="0" applyBorder="1" applyAlignment="1">
      <alignment horizontal="right" vertical="center" indent="1"/>
    </xf>
    <xf numFmtId="0" fontId="0" fillId="3" borderId="4" xfId="0" applyFill="1" applyBorder="1" applyAlignment="1">
      <alignment horizontal="right" vertical="center" indent="1"/>
    </xf>
    <xf numFmtId="2" fontId="0" fillId="0" borderId="9" xfId="0" applyNumberFormat="1" applyBorder="1" applyAlignment="1">
      <alignment horizontal="right" vertical="center" indent="1"/>
    </xf>
    <xf numFmtId="2" fontId="0" fillId="0" borderId="14" xfId="0" applyNumberFormat="1" applyBorder="1" applyAlignment="1">
      <alignment horizontal="right" vertical="center" indent="1"/>
    </xf>
    <xf numFmtId="2" fontId="0" fillId="0" borderId="13" xfId="0" applyNumberFormat="1" applyBorder="1" applyAlignment="1">
      <alignment horizontal="right" vertical="center" indent="1"/>
    </xf>
    <xf numFmtId="2" fontId="0" fillId="0" borderId="12" xfId="0" applyNumberFormat="1" applyBorder="1" applyAlignment="1">
      <alignment horizontal="right" vertical="center" indent="1"/>
    </xf>
    <xf numFmtId="2" fontId="0" fillId="0" borderId="5" xfId="0" applyNumberFormat="1" applyBorder="1" applyAlignment="1">
      <alignment horizontal="right" vertical="center" indent="1"/>
    </xf>
    <xf numFmtId="2" fontId="0" fillId="0" borderId="7" xfId="0" applyNumberFormat="1" applyBorder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5" fillId="2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6" fillId="0" borderId="0" xfId="0" applyFont="1" applyAlignment="1">
      <alignment horizontal="righ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right" vertical="center" indent="1"/>
    </xf>
    <xf numFmtId="0" fontId="0" fillId="0" borderId="12" xfId="0" applyBorder="1" applyAlignment="1">
      <alignment horizontal="right" vertical="center" indent="2"/>
    </xf>
    <xf numFmtId="0" fontId="2" fillId="0" borderId="17" xfId="0" applyFont="1" applyBorder="1" applyAlignment="1">
      <alignment horizontal="right" vertical="center" indent="1"/>
    </xf>
    <xf numFmtId="0" fontId="2" fillId="0" borderId="16" xfId="0" applyFont="1" applyBorder="1" applyAlignment="1">
      <alignment horizontal="right" vertical="center" indent="1"/>
    </xf>
    <xf numFmtId="0" fontId="2" fillId="3" borderId="8" xfId="0" applyFont="1" applyFill="1" applyBorder="1" applyAlignment="1">
      <alignment horizontal="right" vertical="center" indent="1"/>
    </xf>
    <xf numFmtId="0" fontId="7" fillId="0" borderId="0" xfId="0" applyFont="1" applyAlignment="1">
      <alignment vertical="center"/>
    </xf>
    <xf numFmtId="2" fontId="3" fillId="0" borderId="12" xfId="0" applyNumberFormat="1" applyFont="1" applyBorder="1" applyAlignment="1">
      <alignment horizontal="right" vertical="center" indent="1"/>
    </xf>
    <xf numFmtId="0" fontId="14" fillId="3" borderId="8" xfId="0" applyFont="1" applyFill="1" applyBorder="1" applyAlignment="1">
      <alignment horizontal="right" vertical="center" indent="1"/>
    </xf>
    <xf numFmtId="2" fontId="15" fillId="0" borderId="12" xfId="0" applyNumberFormat="1" applyFont="1" applyBorder="1" applyAlignment="1">
      <alignment horizontal="right" vertical="center" indent="1"/>
    </xf>
    <xf numFmtId="0" fontId="15" fillId="3" borderId="10" xfId="0" applyFont="1" applyFill="1" applyBorder="1" applyAlignment="1">
      <alignment horizontal="right" vertical="center" indent="1"/>
    </xf>
    <xf numFmtId="0" fontId="15" fillId="0" borderId="12" xfId="0" applyFont="1" applyBorder="1" applyAlignment="1">
      <alignment horizontal="right" vertical="center" indent="1"/>
    </xf>
    <xf numFmtId="0" fontId="15" fillId="3" borderId="8" xfId="0" applyFont="1" applyFill="1" applyBorder="1" applyAlignment="1">
      <alignment horizontal="right" vertical="center" indent="1"/>
    </xf>
    <xf numFmtId="0" fontId="15" fillId="0" borderId="9" xfId="0" applyFont="1" applyBorder="1" applyAlignment="1">
      <alignment horizontal="right" vertical="center" indent="1"/>
    </xf>
    <xf numFmtId="0" fontId="17" fillId="2" borderId="5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right" vertical="center" indent="1"/>
    </xf>
    <xf numFmtId="2" fontId="15" fillId="0" borderId="13" xfId="0" applyNumberFormat="1" applyFont="1" applyBorder="1" applyAlignment="1">
      <alignment horizontal="right" vertical="center" indent="1"/>
    </xf>
    <xf numFmtId="0" fontId="15" fillId="0" borderId="13" xfId="0" applyFont="1" applyBorder="1" applyAlignment="1">
      <alignment horizontal="right" vertical="center" indent="1"/>
    </xf>
    <xf numFmtId="2" fontId="15" fillId="0" borderId="9" xfId="0" applyNumberFormat="1" applyFont="1" applyBorder="1" applyAlignment="1">
      <alignment horizontal="right" vertical="center" indent="1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</cellXfs>
  <cellStyles count="1">
    <cellStyle name="Normální" xfId="0" builtinId="0"/>
  </cellStyles>
  <dxfs count="8">
    <dxf>
      <font>
        <strike val="0"/>
        <color theme="0"/>
      </font>
    </dxf>
    <dxf>
      <font>
        <color theme="2" tint="-9.9948118533890809E-2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2" tint="-9.9948118533890809E-2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CC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47625</xdr:rowOff>
    </xdr:from>
    <xdr:to>
      <xdr:col>1</xdr:col>
      <xdr:colOff>923925</xdr:colOff>
      <xdr:row>3</xdr:row>
      <xdr:rowOff>104775</xdr:rowOff>
    </xdr:to>
    <xdr:pic>
      <xdr:nvPicPr>
        <xdr:cNvPr id="10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7625"/>
          <a:ext cx="8191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47625</xdr:rowOff>
    </xdr:from>
    <xdr:to>
      <xdr:col>1</xdr:col>
      <xdr:colOff>923925</xdr:colOff>
      <xdr:row>3</xdr:row>
      <xdr:rowOff>104775</xdr:rowOff>
    </xdr:to>
    <xdr:pic>
      <xdr:nvPicPr>
        <xdr:cNvPr id="20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7625"/>
          <a:ext cx="8191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26"/>
  <sheetViews>
    <sheetView showGridLines="0" topLeftCell="A7" zoomScaleNormal="100" workbookViewId="0">
      <selection activeCell="Q9" sqref="Q9"/>
    </sheetView>
  </sheetViews>
  <sheetFormatPr defaultColWidth="11.5703125" defaultRowHeight="12.75" x14ac:dyDescent="0.2"/>
  <cols>
    <col min="1" max="1" width="3.7109375" customWidth="1"/>
    <col min="2" max="2" width="27" customWidth="1"/>
    <col min="4" max="4" width="9.140625" customWidth="1"/>
    <col min="5" max="5" width="7.140625" customWidth="1"/>
    <col min="6" max="9" width="8.7109375" customWidth="1"/>
    <col min="10" max="10" width="7.140625" customWidth="1"/>
    <col min="11" max="13" width="7.7109375" customWidth="1"/>
    <col min="14" max="14" width="10.5703125" customWidth="1"/>
    <col min="15" max="15" width="7.140625" customWidth="1"/>
    <col min="16" max="16" width="10.140625" customWidth="1"/>
    <col min="17" max="17" width="9.28515625" customWidth="1"/>
  </cols>
  <sheetData>
    <row r="2" spans="2:17" ht="18" x14ac:dyDescent="0.25">
      <c r="C2" s="52" t="s">
        <v>40</v>
      </c>
    </row>
    <row r="3" spans="2:17" ht="18" x14ac:dyDescent="0.2">
      <c r="C3" s="53">
        <v>42799</v>
      </c>
      <c r="P3" s="45"/>
      <c r="Q3" s="54" t="s">
        <v>37</v>
      </c>
    </row>
    <row r="4" spans="2:17" ht="13.5" thickBot="1" x14ac:dyDescent="0.25"/>
    <row r="5" spans="2:17" ht="15.75" x14ac:dyDescent="0.25">
      <c r="B5" s="2" t="s">
        <v>36</v>
      </c>
      <c r="C5" s="3" t="s">
        <v>0</v>
      </c>
      <c r="D5" s="82" t="s">
        <v>1</v>
      </c>
      <c r="E5" s="83"/>
      <c r="F5" s="84" t="s">
        <v>2</v>
      </c>
      <c r="G5" s="85"/>
      <c r="H5" s="85"/>
      <c r="I5" s="85"/>
      <c r="J5" s="86"/>
      <c r="K5" s="87" t="s">
        <v>3</v>
      </c>
      <c r="L5" s="88"/>
      <c r="M5" s="88"/>
      <c r="N5" s="88"/>
      <c r="O5" s="89"/>
      <c r="P5" s="80" t="s">
        <v>4</v>
      </c>
      <c r="Q5" s="81"/>
    </row>
    <row r="6" spans="2:17" ht="26.25" thickBot="1" x14ac:dyDescent="0.3">
      <c r="B6" s="4"/>
      <c r="C6" s="5"/>
      <c r="D6" s="6" t="s">
        <v>5</v>
      </c>
      <c r="E6" s="7" t="s">
        <v>6</v>
      </c>
      <c r="F6" s="8" t="s">
        <v>7</v>
      </c>
      <c r="G6" s="9" t="s">
        <v>8</v>
      </c>
      <c r="H6" s="9" t="s">
        <v>9</v>
      </c>
      <c r="I6" s="10" t="s">
        <v>34</v>
      </c>
      <c r="J6" s="11" t="s">
        <v>6</v>
      </c>
      <c r="K6" s="72" t="s">
        <v>10</v>
      </c>
      <c r="L6" s="73" t="s">
        <v>11</v>
      </c>
      <c r="M6" s="73" t="s">
        <v>12</v>
      </c>
      <c r="N6" s="74" t="s">
        <v>34</v>
      </c>
      <c r="O6" s="75" t="s">
        <v>6</v>
      </c>
      <c r="P6" s="46" t="s">
        <v>39</v>
      </c>
      <c r="Q6" s="49" t="s">
        <v>35</v>
      </c>
    </row>
    <row r="7" spans="2:17" s="12" customFormat="1" ht="21" customHeight="1" x14ac:dyDescent="0.2">
      <c r="B7" s="25" t="s">
        <v>20</v>
      </c>
      <c r="C7" s="13">
        <v>2008</v>
      </c>
      <c r="D7" s="71">
        <v>10.36</v>
      </c>
      <c r="E7" s="68">
        <v>2</v>
      </c>
      <c r="F7" s="31">
        <v>300</v>
      </c>
      <c r="G7" s="32">
        <v>266</v>
      </c>
      <c r="H7" s="32">
        <v>265</v>
      </c>
      <c r="I7" s="69">
        <f t="shared" ref="I7:I26" si="0">MAX(F7:H7)</f>
        <v>300</v>
      </c>
      <c r="J7" s="70">
        <v>1</v>
      </c>
      <c r="K7" s="39">
        <v>7.3</v>
      </c>
      <c r="L7" s="42">
        <v>7.2</v>
      </c>
      <c r="M7" s="42"/>
      <c r="N7" s="67">
        <f t="shared" ref="N7:N26" si="1">MAX(K7:M7)</f>
        <v>7.3</v>
      </c>
      <c r="O7" s="68">
        <v>1</v>
      </c>
      <c r="P7" s="62">
        <f t="shared" ref="P7:P25" si="2">E7+J7+O7</f>
        <v>4</v>
      </c>
      <c r="Q7" s="66">
        <v>1</v>
      </c>
    </row>
    <row r="8" spans="2:17" s="12" customFormat="1" ht="21" customHeight="1" x14ac:dyDescent="0.2">
      <c r="B8" s="25" t="s">
        <v>22</v>
      </c>
      <c r="C8" s="13">
        <v>2009</v>
      </c>
      <c r="D8" s="29">
        <v>11.02</v>
      </c>
      <c r="E8" s="30">
        <v>4</v>
      </c>
      <c r="F8" s="31" t="s">
        <v>43</v>
      </c>
      <c r="G8" s="32">
        <v>257</v>
      </c>
      <c r="H8" s="32">
        <v>273</v>
      </c>
      <c r="I8" s="59">
        <f t="shared" si="0"/>
        <v>273</v>
      </c>
      <c r="J8" s="33">
        <v>4</v>
      </c>
      <c r="K8" s="39">
        <v>5.6</v>
      </c>
      <c r="L8" s="42">
        <v>5.5</v>
      </c>
      <c r="M8" s="42"/>
      <c r="N8" s="67">
        <f t="shared" si="1"/>
        <v>5.6</v>
      </c>
      <c r="O8" s="68">
        <v>3</v>
      </c>
      <c r="P8" s="62">
        <f t="shared" si="2"/>
        <v>11</v>
      </c>
      <c r="Q8" s="66">
        <v>2</v>
      </c>
    </row>
    <row r="9" spans="2:17" s="12" customFormat="1" ht="21" customHeight="1" x14ac:dyDescent="0.2">
      <c r="B9" s="25" t="s">
        <v>21</v>
      </c>
      <c r="C9" s="13">
        <v>2008</v>
      </c>
      <c r="D9" s="29">
        <v>11.26</v>
      </c>
      <c r="E9" s="30">
        <v>6</v>
      </c>
      <c r="F9" s="31">
        <v>270</v>
      </c>
      <c r="G9" s="32">
        <v>290</v>
      </c>
      <c r="H9" s="32">
        <v>298</v>
      </c>
      <c r="I9" s="69">
        <f t="shared" si="0"/>
        <v>298</v>
      </c>
      <c r="J9" s="70">
        <v>2</v>
      </c>
      <c r="K9" s="39">
        <v>5.4</v>
      </c>
      <c r="L9" s="42">
        <v>5.3</v>
      </c>
      <c r="M9" s="42"/>
      <c r="N9" s="65">
        <f t="shared" si="1"/>
        <v>5.4</v>
      </c>
      <c r="O9" s="30">
        <v>4</v>
      </c>
      <c r="P9" s="62">
        <f t="shared" si="2"/>
        <v>12</v>
      </c>
      <c r="Q9" s="66">
        <v>3</v>
      </c>
    </row>
    <row r="10" spans="2:17" s="12" customFormat="1" ht="21" customHeight="1" x14ac:dyDescent="0.2">
      <c r="B10" s="25" t="s">
        <v>23</v>
      </c>
      <c r="C10" s="13">
        <v>2009</v>
      </c>
      <c r="D10" s="71">
        <v>10.23</v>
      </c>
      <c r="E10" s="68">
        <v>1</v>
      </c>
      <c r="F10" s="31">
        <v>270</v>
      </c>
      <c r="G10" s="32">
        <v>184</v>
      </c>
      <c r="H10" s="32">
        <v>250</v>
      </c>
      <c r="I10" s="59">
        <f t="shared" si="0"/>
        <v>270</v>
      </c>
      <c r="J10" s="33">
        <v>5</v>
      </c>
      <c r="K10" s="39">
        <v>5</v>
      </c>
      <c r="L10" s="42">
        <v>5</v>
      </c>
      <c r="M10" s="42"/>
      <c r="N10" s="65">
        <f t="shared" si="1"/>
        <v>5</v>
      </c>
      <c r="O10" s="30">
        <v>7</v>
      </c>
      <c r="P10" s="62">
        <f t="shared" si="2"/>
        <v>13</v>
      </c>
      <c r="Q10" s="63">
        <v>4</v>
      </c>
    </row>
    <row r="11" spans="2:17" s="12" customFormat="1" ht="21" customHeight="1" x14ac:dyDescent="0.2">
      <c r="B11" s="25" t="s">
        <v>15</v>
      </c>
      <c r="C11" s="13">
        <v>2008</v>
      </c>
      <c r="D11" s="29">
        <v>11.28</v>
      </c>
      <c r="E11" s="30">
        <v>7</v>
      </c>
      <c r="F11" s="31">
        <v>277</v>
      </c>
      <c r="G11" s="32">
        <v>233</v>
      </c>
      <c r="H11" s="32">
        <v>286</v>
      </c>
      <c r="I11" s="69">
        <f t="shared" si="0"/>
        <v>286</v>
      </c>
      <c r="J11" s="70">
        <v>3</v>
      </c>
      <c r="K11" s="39">
        <v>5</v>
      </c>
      <c r="L11" s="42" t="s">
        <v>43</v>
      </c>
      <c r="M11" s="42"/>
      <c r="N11" s="65">
        <f t="shared" si="1"/>
        <v>5</v>
      </c>
      <c r="O11" s="30">
        <v>6</v>
      </c>
      <c r="P11" s="62">
        <f t="shared" si="2"/>
        <v>16</v>
      </c>
      <c r="Q11" s="63">
        <v>5</v>
      </c>
    </row>
    <row r="12" spans="2:17" s="12" customFormat="1" ht="21" customHeight="1" x14ac:dyDescent="0.2">
      <c r="B12" s="25" t="s">
        <v>41</v>
      </c>
      <c r="C12" s="13">
        <v>2008</v>
      </c>
      <c r="D12" s="29">
        <v>11.31</v>
      </c>
      <c r="E12" s="30">
        <v>8</v>
      </c>
      <c r="F12" s="31">
        <v>240</v>
      </c>
      <c r="G12" s="32">
        <v>241</v>
      </c>
      <c r="H12" s="32">
        <v>259</v>
      </c>
      <c r="I12" s="59">
        <f t="shared" si="0"/>
        <v>259</v>
      </c>
      <c r="J12" s="33">
        <v>7</v>
      </c>
      <c r="K12" s="39">
        <v>4.8</v>
      </c>
      <c r="L12" s="42">
        <v>5.7</v>
      </c>
      <c r="M12" s="42"/>
      <c r="N12" s="67">
        <f t="shared" si="1"/>
        <v>5.7</v>
      </c>
      <c r="O12" s="68">
        <v>2</v>
      </c>
      <c r="P12" s="62">
        <f t="shared" si="2"/>
        <v>17</v>
      </c>
      <c r="Q12" s="63">
        <v>6</v>
      </c>
    </row>
    <row r="13" spans="2:17" s="12" customFormat="1" ht="21" customHeight="1" x14ac:dyDescent="0.2">
      <c r="B13" s="25" t="s">
        <v>19</v>
      </c>
      <c r="C13" s="13">
        <v>2008</v>
      </c>
      <c r="D13" s="29">
        <v>11.23</v>
      </c>
      <c r="E13" s="30">
        <v>5</v>
      </c>
      <c r="F13" s="31">
        <v>244</v>
      </c>
      <c r="G13" s="32">
        <v>229</v>
      </c>
      <c r="H13" s="32">
        <v>191</v>
      </c>
      <c r="I13" s="59">
        <f t="shared" si="0"/>
        <v>244</v>
      </c>
      <c r="J13" s="33">
        <v>9</v>
      </c>
      <c r="K13" s="39">
        <v>5.2</v>
      </c>
      <c r="L13" s="42">
        <v>5.3</v>
      </c>
      <c r="M13" s="42"/>
      <c r="N13" s="65">
        <f t="shared" si="1"/>
        <v>5.3</v>
      </c>
      <c r="O13" s="30">
        <v>5</v>
      </c>
      <c r="P13" s="62">
        <f t="shared" si="2"/>
        <v>19</v>
      </c>
      <c r="Q13" s="63">
        <v>7</v>
      </c>
    </row>
    <row r="14" spans="2:17" s="12" customFormat="1" ht="21" customHeight="1" x14ac:dyDescent="0.2">
      <c r="B14" s="25" t="s">
        <v>18</v>
      </c>
      <c r="C14" s="13">
        <v>2008</v>
      </c>
      <c r="D14" s="71">
        <v>10.73</v>
      </c>
      <c r="E14" s="68">
        <v>3</v>
      </c>
      <c r="F14" s="31">
        <v>249</v>
      </c>
      <c r="G14" s="32">
        <v>233</v>
      </c>
      <c r="H14" s="32">
        <v>261</v>
      </c>
      <c r="I14" s="59">
        <f t="shared" si="0"/>
        <v>261</v>
      </c>
      <c r="J14" s="33">
        <v>6</v>
      </c>
      <c r="K14" s="39">
        <v>3.3</v>
      </c>
      <c r="L14" s="42">
        <v>3</v>
      </c>
      <c r="M14" s="42"/>
      <c r="N14" s="65">
        <f t="shared" si="1"/>
        <v>3.3</v>
      </c>
      <c r="O14" s="30">
        <v>13</v>
      </c>
      <c r="P14" s="62">
        <f t="shared" si="2"/>
        <v>22</v>
      </c>
      <c r="Q14" s="63">
        <v>8</v>
      </c>
    </row>
    <row r="15" spans="2:17" s="12" customFormat="1" ht="21" customHeight="1" x14ac:dyDescent="0.2">
      <c r="B15" s="25" t="s">
        <v>14</v>
      </c>
      <c r="C15" s="13">
        <v>2008</v>
      </c>
      <c r="D15" s="29">
        <v>11.68</v>
      </c>
      <c r="E15" s="30">
        <v>12</v>
      </c>
      <c r="F15" s="31">
        <v>256</v>
      </c>
      <c r="G15" s="32">
        <v>245</v>
      </c>
      <c r="H15" s="32">
        <v>258</v>
      </c>
      <c r="I15" s="59">
        <f t="shared" si="0"/>
        <v>258</v>
      </c>
      <c r="J15" s="33">
        <v>8</v>
      </c>
      <c r="K15" s="39">
        <v>3.4</v>
      </c>
      <c r="L15" s="42">
        <v>4.8</v>
      </c>
      <c r="M15" s="42"/>
      <c r="N15" s="65">
        <f t="shared" si="1"/>
        <v>4.8</v>
      </c>
      <c r="O15" s="30">
        <v>8</v>
      </c>
      <c r="P15" s="62">
        <f t="shared" si="2"/>
        <v>28</v>
      </c>
      <c r="Q15" s="63">
        <v>9</v>
      </c>
    </row>
    <row r="16" spans="2:17" s="12" customFormat="1" ht="21" customHeight="1" x14ac:dyDescent="0.2">
      <c r="B16" s="25" t="s">
        <v>17</v>
      </c>
      <c r="C16" s="13">
        <v>2008</v>
      </c>
      <c r="D16" s="29">
        <v>11.36</v>
      </c>
      <c r="E16" s="30">
        <v>9</v>
      </c>
      <c r="F16" s="31">
        <v>238</v>
      </c>
      <c r="G16" s="32">
        <v>224</v>
      </c>
      <c r="H16" s="32">
        <v>242</v>
      </c>
      <c r="I16" s="59">
        <f t="shared" si="0"/>
        <v>242</v>
      </c>
      <c r="J16" s="33">
        <v>10</v>
      </c>
      <c r="K16" s="39">
        <v>4.3</v>
      </c>
      <c r="L16" s="42">
        <v>4.5</v>
      </c>
      <c r="M16" s="42"/>
      <c r="N16" s="65">
        <f t="shared" si="1"/>
        <v>4.5</v>
      </c>
      <c r="O16" s="30">
        <v>10</v>
      </c>
      <c r="P16" s="62">
        <f t="shared" si="2"/>
        <v>29</v>
      </c>
      <c r="Q16" s="63">
        <v>10</v>
      </c>
    </row>
    <row r="17" spans="2:17" s="12" customFormat="1" ht="21" customHeight="1" x14ac:dyDescent="0.2">
      <c r="B17" s="25" t="s">
        <v>16</v>
      </c>
      <c r="C17" s="13">
        <v>2008</v>
      </c>
      <c r="D17" s="29">
        <v>11.62</v>
      </c>
      <c r="E17" s="30">
        <v>10</v>
      </c>
      <c r="F17" s="31">
        <v>238</v>
      </c>
      <c r="G17" s="32">
        <v>236</v>
      </c>
      <c r="H17" s="32">
        <v>168</v>
      </c>
      <c r="I17" s="59">
        <f t="shared" si="0"/>
        <v>238</v>
      </c>
      <c r="J17" s="33">
        <v>11</v>
      </c>
      <c r="K17" s="39">
        <v>4.5</v>
      </c>
      <c r="L17" s="42" t="s">
        <v>43</v>
      </c>
      <c r="M17" s="42"/>
      <c r="N17" s="65">
        <f t="shared" si="1"/>
        <v>4.5</v>
      </c>
      <c r="O17" s="30">
        <v>9</v>
      </c>
      <c r="P17" s="62">
        <f t="shared" si="2"/>
        <v>30</v>
      </c>
      <c r="Q17" s="63">
        <v>11</v>
      </c>
    </row>
    <row r="18" spans="2:17" s="12" customFormat="1" ht="21" customHeight="1" x14ac:dyDescent="0.2">
      <c r="B18" s="25" t="s">
        <v>13</v>
      </c>
      <c r="C18" s="13">
        <v>2009</v>
      </c>
      <c r="D18" s="29">
        <v>11.65</v>
      </c>
      <c r="E18" s="30">
        <v>11</v>
      </c>
      <c r="F18" s="31" t="s">
        <v>43</v>
      </c>
      <c r="G18" s="32">
        <v>187</v>
      </c>
      <c r="H18" s="32">
        <v>156</v>
      </c>
      <c r="I18" s="59">
        <f t="shared" si="0"/>
        <v>187</v>
      </c>
      <c r="J18" s="33">
        <v>13</v>
      </c>
      <c r="K18" s="39">
        <v>3.4</v>
      </c>
      <c r="L18" s="42">
        <v>4.3</v>
      </c>
      <c r="M18" s="42"/>
      <c r="N18" s="65">
        <f t="shared" si="1"/>
        <v>4.3</v>
      </c>
      <c r="O18" s="30">
        <v>11</v>
      </c>
      <c r="P18" s="62">
        <f t="shared" si="2"/>
        <v>35</v>
      </c>
      <c r="Q18" s="63">
        <v>12</v>
      </c>
    </row>
    <row r="19" spans="2:17" s="12" customFormat="1" ht="21" customHeight="1" x14ac:dyDescent="0.2">
      <c r="B19" s="25" t="s">
        <v>24</v>
      </c>
      <c r="C19" s="13">
        <v>2009</v>
      </c>
      <c r="D19" s="29">
        <v>12.59</v>
      </c>
      <c r="E19" s="30">
        <v>13</v>
      </c>
      <c r="F19" s="31">
        <v>194</v>
      </c>
      <c r="G19" s="32">
        <v>211</v>
      </c>
      <c r="H19" s="32">
        <v>187</v>
      </c>
      <c r="I19" s="59">
        <f t="shared" si="0"/>
        <v>211</v>
      </c>
      <c r="J19" s="33">
        <v>12</v>
      </c>
      <c r="K19" s="39">
        <v>3.1</v>
      </c>
      <c r="L19" s="42">
        <v>3.6</v>
      </c>
      <c r="M19" s="42"/>
      <c r="N19" s="65">
        <f t="shared" si="1"/>
        <v>3.6</v>
      </c>
      <c r="O19" s="30">
        <v>12</v>
      </c>
      <c r="P19" s="62">
        <f t="shared" si="2"/>
        <v>37</v>
      </c>
      <c r="Q19" s="63">
        <v>13</v>
      </c>
    </row>
    <row r="20" spans="2:17" s="12" customFormat="1" ht="21" customHeight="1" x14ac:dyDescent="0.2">
      <c r="B20" s="25"/>
      <c r="C20" s="13"/>
      <c r="D20" s="29"/>
      <c r="E20" s="30"/>
      <c r="F20" s="31"/>
      <c r="G20" s="32"/>
      <c r="H20" s="32"/>
      <c r="I20" s="32">
        <f t="shared" si="0"/>
        <v>0</v>
      </c>
      <c r="J20" s="33"/>
      <c r="K20" s="39"/>
      <c r="L20" s="42"/>
      <c r="M20" s="42"/>
      <c r="N20" s="42">
        <f t="shared" si="1"/>
        <v>0</v>
      </c>
      <c r="O20" s="30"/>
      <c r="P20" s="47">
        <f t="shared" si="2"/>
        <v>0</v>
      </c>
      <c r="Q20" s="50">
        <f>F20+K20+P20</f>
        <v>0</v>
      </c>
    </row>
    <row r="21" spans="2:17" s="12" customFormat="1" ht="21" customHeight="1" x14ac:dyDescent="0.2">
      <c r="B21" s="25"/>
      <c r="C21" s="13"/>
      <c r="D21" s="29"/>
      <c r="E21" s="30"/>
      <c r="F21" s="31"/>
      <c r="G21" s="32"/>
      <c r="H21" s="32"/>
      <c r="I21" s="32">
        <f t="shared" si="0"/>
        <v>0</v>
      </c>
      <c r="J21" s="33"/>
      <c r="K21" s="39"/>
      <c r="L21" s="42"/>
      <c r="M21" s="42"/>
      <c r="N21" s="42">
        <f t="shared" si="1"/>
        <v>0</v>
      </c>
      <c r="O21" s="30"/>
      <c r="P21" s="47">
        <f t="shared" si="2"/>
        <v>0</v>
      </c>
      <c r="Q21" s="50">
        <f>F21+K21+P21</f>
        <v>0</v>
      </c>
    </row>
    <row r="22" spans="2:17" s="12" customFormat="1" ht="21" customHeight="1" x14ac:dyDescent="0.2">
      <c r="B22" s="25"/>
      <c r="C22" s="13"/>
      <c r="D22" s="29"/>
      <c r="E22" s="30"/>
      <c r="F22" s="31"/>
      <c r="G22" s="32"/>
      <c r="H22" s="32"/>
      <c r="I22" s="32">
        <f t="shared" si="0"/>
        <v>0</v>
      </c>
      <c r="J22" s="33"/>
      <c r="K22" s="39"/>
      <c r="L22" s="42"/>
      <c r="M22" s="42"/>
      <c r="N22" s="42">
        <f t="shared" si="1"/>
        <v>0</v>
      </c>
      <c r="O22" s="30"/>
      <c r="P22" s="47">
        <f t="shared" si="2"/>
        <v>0</v>
      </c>
      <c r="Q22" s="50">
        <f t="shared" ref="P22:Q26" si="3">F22+K22+P22</f>
        <v>0</v>
      </c>
    </row>
    <row r="23" spans="2:17" s="12" customFormat="1" ht="21" customHeight="1" x14ac:dyDescent="0.2">
      <c r="B23" s="25"/>
      <c r="C23" s="13"/>
      <c r="D23" s="29"/>
      <c r="E23" s="30"/>
      <c r="F23" s="31"/>
      <c r="G23" s="32"/>
      <c r="H23" s="32"/>
      <c r="I23" s="32">
        <f t="shared" si="0"/>
        <v>0</v>
      </c>
      <c r="J23" s="33"/>
      <c r="K23" s="39"/>
      <c r="L23" s="42"/>
      <c r="M23" s="42"/>
      <c r="N23" s="42">
        <f t="shared" si="1"/>
        <v>0</v>
      </c>
      <c r="O23" s="30"/>
      <c r="P23" s="47">
        <f t="shared" si="2"/>
        <v>0</v>
      </c>
      <c r="Q23" s="50">
        <f t="shared" si="3"/>
        <v>0</v>
      </c>
    </row>
    <row r="24" spans="2:17" s="12" customFormat="1" ht="21" customHeight="1" x14ac:dyDescent="0.2">
      <c r="B24" s="25"/>
      <c r="C24" s="13"/>
      <c r="D24" s="29"/>
      <c r="E24" s="30"/>
      <c r="F24" s="31"/>
      <c r="G24" s="32"/>
      <c r="H24" s="32"/>
      <c r="I24" s="32">
        <f t="shared" si="0"/>
        <v>0</v>
      </c>
      <c r="J24" s="33"/>
      <c r="K24" s="39"/>
      <c r="L24" s="42"/>
      <c r="M24" s="42"/>
      <c r="N24" s="42">
        <f t="shared" si="1"/>
        <v>0</v>
      </c>
      <c r="O24" s="30"/>
      <c r="P24" s="47">
        <f t="shared" si="2"/>
        <v>0</v>
      </c>
      <c r="Q24" s="50">
        <f t="shared" si="3"/>
        <v>0</v>
      </c>
    </row>
    <row r="25" spans="2:17" s="12" customFormat="1" ht="21" customHeight="1" x14ac:dyDescent="0.2">
      <c r="B25" s="25"/>
      <c r="C25" s="13"/>
      <c r="D25" s="29"/>
      <c r="E25" s="30"/>
      <c r="F25" s="31"/>
      <c r="G25" s="32"/>
      <c r="H25" s="32"/>
      <c r="I25" s="32">
        <f t="shared" si="0"/>
        <v>0</v>
      </c>
      <c r="J25" s="33"/>
      <c r="K25" s="39"/>
      <c r="L25" s="42"/>
      <c r="M25" s="42"/>
      <c r="N25" s="42">
        <f t="shared" si="1"/>
        <v>0</v>
      </c>
      <c r="O25" s="30"/>
      <c r="P25" s="47">
        <f t="shared" si="2"/>
        <v>0</v>
      </c>
      <c r="Q25" s="50">
        <f t="shared" si="3"/>
        <v>0</v>
      </c>
    </row>
    <row r="26" spans="2:17" s="12" customFormat="1" ht="21" customHeight="1" thickBot="1" x14ac:dyDescent="0.25">
      <c r="B26" s="26"/>
      <c r="C26" s="19"/>
      <c r="D26" s="34"/>
      <c r="E26" s="35"/>
      <c r="F26" s="36"/>
      <c r="G26" s="37"/>
      <c r="H26" s="37"/>
      <c r="I26" s="37">
        <f t="shared" si="0"/>
        <v>0</v>
      </c>
      <c r="J26" s="38"/>
      <c r="K26" s="43"/>
      <c r="L26" s="44"/>
      <c r="M26" s="44"/>
      <c r="N26" s="44">
        <f t="shared" si="1"/>
        <v>0</v>
      </c>
      <c r="O26" s="35"/>
      <c r="P26" s="48">
        <f t="shared" si="3"/>
        <v>0</v>
      </c>
      <c r="Q26" s="51">
        <f t="shared" si="3"/>
        <v>0</v>
      </c>
    </row>
  </sheetData>
  <sheetProtection selectLockedCells="1" selectUnlockedCells="1"/>
  <mergeCells count="4">
    <mergeCell ref="P5:Q5"/>
    <mergeCell ref="D5:E5"/>
    <mergeCell ref="F5:J5"/>
    <mergeCell ref="K5:O5"/>
  </mergeCells>
  <conditionalFormatting sqref="N7:N26 I7:I26">
    <cfRule type="cellIs" dxfId="7" priority="8" stopIfTrue="1" operator="equal">
      <formula>0</formula>
    </cfRule>
  </conditionalFormatting>
  <conditionalFormatting sqref="Q7:Q26">
    <cfRule type="cellIs" dxfId="6" priority="1" stopIfTrue="1" operator="equal">
      <formula>0</formula>
    </cfRule>
    <cfRule type="cellIs" dxfId="5" priority="2" stopIfTrue="1" operator="equal">
      <formula>0</formula>
    </cfRule>
  </conditionalFormatting>
  <conditionalFormatting sqref="P7:P26">
    <cfRule type="cellIs" dxfId="4" priority="3" stopIfTrue="1" operator="equal">
      <formula>0</formula>
    </cfRule>
  </conditionalFormatting>
  <printOptions horizontalCentered="1"/>
  <pageMargins left="0.59055118110236227" right="0.59055118110236227" top="0.86614173228346458" bottom="0.86614173228346458" header="0.59055118110236227" footer="0.59055118110236227"/>
  <pageSetup paperSize="9" scale="85" firstPageNumber="0" orientation="landscape" horizontalDpi="300" verticalDpi="300" r:id="rId1"/>
  <headerFooter alignWithMargins="0"/>
  <ignoredErrors>
    <ignoredError sqref="I2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8"/>
  <sheetViews>
    <sheetView showGridLines="0" tabSelected="1" zoomScaleNormal="100" workbookViewId="0"/>
  </sheetViews>
  <sheetFormatPr defaultColWidth="11.5703125" defaultRowHeight="12.75" x14ac:dyDescent="0.2"/>
  <cols>
    <col min="1" max="1" width="3.28515625" style="1" customWidth="1"/>
    <col min="2" max="2" width="27" customWidth="1"/>
    <col min="4" max="4" width="9.140625" customWidth="1"/>
    <col min="5" max="5" width="7.140625" customWidth="1"/>
    <col min="6" max="9" width="8.7109375" customWidth="1"/>
    <col min="10" max="10" width="7.140625" customWidth="1"/>
    <col min="11" max="13" width="7.7109375" customWidth="1"/>
    <col min="14" max="14" width="10.5703125" customWidth="1"/>
    <col min="15" max="15" width="7.140625" customWidth="1"/>
    <col min="16" max="16" width="10.140625" customWidth="1"/>
    <col min="17" max="17" width="9.28515625" customWidth="1"/>
  </cols>
  <sheetData>
    <row r="2" spans="1:17" ht="18" x14ac:dyDescent="0.25">
      <c r="C2" s="52" t="s">
        <v>40</v>
      </c>
    </row>
    <row r="3" spans="1:17" ht="18" x14ac:dyDescent="0.2">
      <c r="C3" s="53">
        <v>42799</v>
      </c>
      <c r="P3" s="45"/>
      <c r="Q3" s="54" t="s">
        <v>38</v>
      </c>
    </row>
    <row r="4" spans="1:17" ht="13.5" thickBot="1" x14ac:dyDescent="0.25"/>
    <row r="5" spans="1:17" ht="15.75" x14ac:dyDescent="0.25">
      <c r="B5" s="2" t="s">
        <v>36</v>
      </c>
      <c r="C5" s="3" t="s">
        <v>0</v>
      </c>
      <c r="D5" s="82" t="s">
        <v>1</v>
      </c>
      <c r="E5" s="83"/>
      <c r="F5" s="84" t="s">
        <v>2</v>
      </c>
      <c r="G5" s="85"/>
      <c r="H5" s="85"/>
      <c r="I5" s="85"/>
      <c r="J5" s="86"/>
      <c r="K5" s="90" t="s">
        <v>3</v>
      </c>
      <c r="L5" s="91"/>
      <c r="M5" s="91"/>
      <c r="N5" s="91"/>
      <c r="O5" s="92"/>
      <c r="P5" s="80" t="s">
        <v>4</v>
      </c>
      <c r="Q5" s="81"/>
    </row>
    <row r="6" spans="1:17" ht="26.25" thickBot="1" x14ac:dyDescent="0.3">
      <c r="B6" s="4"/>
      <c r="C6" s="5"/>
      <c r="D6" s="6" t="s">
        <v>5</v>
      </c>
      <c r="E6" s="7" t="s">
        <v>6</v>
      </c>
      <c r="F6" s="8" t="s">
        <v>7</v>
      </c>
      <c r="G6" s="9" t="s">
        <v>8</v>
      </c>
      <c r="H6" s="9" t="s">
        <v>9</v>
      </c>
      <c r="I6" s="10" t="s">
        <v>34</v>
      </c>
      <c r="J6" s="11" t="s">
        <v>6</v>
      </c>
      <c r="K6" s="55" t="s">
        <v>10</v>
      </c>
      <c r="L6" s="56" t="s">
        <v>11</v>
      </c>
      <c r="M6" s="56" t="s">
        <v>12</v>
      </c>
      <c r="N6" s="57" t="s">
        <v>34</v>
      </c>
      <c r="O6" s="58" t="s">
        <v>6</v>
      </c>
      <c r="P6" s="46" t="s">
        <v>39</v>
      </c>
      <c r="Q6" s="49" t="s">
        <v>35</v>
      </c>
    </row>
    <row r="7" spans="1:17" s="12" customFormat="1" ht="21" customHeight="1" x14ac:dyDescent="0.2">
      <c r="A7" s="64">
        <v>6</v>
      </c>
      <c r="B7" s="25" t="s">
        <v>30</v>
      </c>
      <c r="C7" s="13">
        <v>2009</v>
      </c>
      <c r="D7" s="79">
        <v>9.41</v>
      </c>
      <c r="E7" s="68">
        <v>1</v>
      </c>
      <c r="F7" s="27">
        <v>197</v>
      </c>
      <c r="G7" s="28">
        <v>300</v>
      </c>
      <c r="H7" s="28">
        <v>316</v>
      </c>
      <c r="I7" s="78">
        <f t="shared" ref="I7:I16" si="0">MAX(F7:H7)</f>
        <v>316</v>
      </c>
      <c r="J7" s="76">
        <v>1</v>
      </c>
      <c r="K7" s="40">
        <v>6.7</v>
      </c>
      <c r="L7" s="41">
        <v>7.4</v>
      </c>
      <c r="M7" s="41"/>
      <c r="N7" s="77">
        <f t="shared" ref="N7:N16" si="1">MAX(K7:M7)</f>
        <v>7.4</v>
      </c>
      <c r="O7" s="76">
        <v>2</v>
      </c>
      <c r="P7" s="61">
        <f t="shared" ref="P7:P16" si="2">E7+J7+O7</f>
        <v>4</v>
      </c>
      <c r="Q7" s="66">
        <v>1</v>
      </c>
    </row>
    <row r="8" spans="1:17" s="12" customFormat="1" ht="21" customHeight="1" x14ac:dyDescent="0.2">
      <c r="A8" s="64">
        <v>2</v>
      </c>
      <c r="B8" s="25" t="s">
        <v>26</v>
      </c>
      <c r="C8" s="13">
        <v>2008</v>
      </c>
      <c r="D8" s="79">
        <v>10.82</v>
      </c>
      <c r="E8" s="68">
        <v>2</v>
      </c>
      <c r="F8" s="31">
        <v>294</v>
      </c>
      <c r="G8" s="32">
        <v>279</v>
      </c>
      <c r="H8" s="32">
        <v>289</v>
      </c>
      <c r="I8" s="69">
        <f t="shared" si="0"/>
        <v>294</v>
      </c>
      <c r="J8" s="70">
        <v>2</v>
      </c>
      <c r="K8" s="39">
        <v>4.8</v>
      </c>
      <c r="L8" s="42">
        <v>5.8</v>
      </c>
      <c r="M8" s="42"/>
      <c r="N8" s="65">
        <f t="shared" si="1"/>
        <v>5.8</v>
      </c>
      <c r="O8" s="33">
        <v>5</v>
      </c>
      <c r="P8" s="62">
        <f t="shared" si="2"/>
        <v>9</v>
      </c>
      <c r="Q8" s="66">
        <v>2</v>
      </c>
    </row>
    <row r="9" spans="1:17" s="12" customFormat="1" ht="21" customHeight="1" x14ac:dyDescent="0.2">
      <c r="A9" s="64">
        <v>9</v>
      </c>
      <c r="B9" s="25" t="s">
        <v>33</v>
      </c>
      <c r="C9" s="13">
        <v>2008</v>
      </c>
      <c r="D9" s="39">
        <v>11.18</v>
      </c>
      <c r="E9" s="30">
        <v>6</v>
      </c>
      <c r="F9" s="31">
        <v>263</v>
      </c>
      <c r="G9" s="32">
        <v>280</v>
      </c>
      <c r="H9" s="32">
        <v>264</v>
      </c>
      <c r="I9" s="69">
        <f t="shared" si="0"/>
        <v>280</v>
      </c>
      <c r="J9" s="70">
        <v>3</v>
      </c>
      <c r="K9" s="39">
        <v>6.7</v>
      </c>
      <c r="L9" s="42">
        <v>7.5</v>
      </c>
      <c r="M9" s="42"/>
      <c r="N9" s="67">
        <f t="shared" si="1"/>
        <v>7.5</v>
      </c>
      <c r="O9" s="70">
        <v>1</v>
      </c>
      <c r="P9" s="62">
        <f t="shared" si="2"/>
        <v>10</v>
      </c>
      <c r="Q9" s="66">
        <v>3</v>
      </c>
    </row>
    <row r="10" spans="1:17" s="12" customFormat="1" ht="21" customHeight="1" x14ac:dyDescent="0.2">
      <c r="A10" s="64">
        <v>10</v>
      </c>
      <c r="B10" s="25" t="s">
        <v>42</v>
      </c>
      <c r="C10" s="13">
        <v>2008</v>
      </c>
      <c r="D10" s="79">
        <v>10.91</v>
      </c>
      <c r="E10" s="68">
        <v>3</v>
      </c>
      <c r="F10" s="31" t="s">
        <v>43</v>
      </c>
      <c r="G10" s="32" t="s">
        <v>43</v>
      </c>
      <c r="H10" s="32">
        <v>276</v>
      </c>
      <c r="I10" s="59">
        <f t="shared" si="0"/>
        <v>276</v>
      </c>
      <c r="J10" s="33">
        <v>4</v>
      </c>
      <c r="K10" s="39">
        <v>5.7</v>
      </c>
      <c r="L10" s="42">
        <v>6.1</v>
      </c>
      <c r="M10" s="42"/>
      <c r="N10" s="67">
        <f t="shared" si="1"/>
        <v>6.1</v>
      </c>
      <c r="O10" s="70">
        <v>3</v>
      </c>
      <c r="P10" s="62">
        <f t="shared" si="2"/>
        <v>10</v>
      </c>
      <c r="Q10" s="63">
        <v>4</v>
      </c>
    </row>
    <row r="11" spans="1:17" s="12" customFormat="1" ht="21" customHeight="1" x14ac:dyDescent="0.2">
      <c r="A11" s="64">
        <v>8</v>
      </c>
      <c r="B11" s="25" t="s">
        <v>32</v>
      </c>
      <c r="C11" s="13">
        <v>2008</v>
      </c>
      <c r="D11" s="39">
        <v>11.1</v>
      </c>
      <c r="E11" s="30">
        <v>5</v>
      </c>
      <c r="F11" s="31">
        <v>265</v>
      </c>
      <c r="G11" s="32">
        <v>266</v>
      </c>
      <c r="H11" s="32">
        <v>254</v>
      </c>
      <c r="I11" s="59">
        <f t="shared" si="0"/>
        <v>266</v>
      </c>
      <c r="J11" s="33">
        <v>5</v>
      </c>
      <c r="K11" s="39">
        <v>5.9</v>
      </c>
      <c r="L11" s="42">
        <v>5.3</v>
      </c>
      <c r="M11" s="42"/>
      <c r="N11" s="65">
        <f t="shared" si="1"/>
        <v>5.9</v>
      </c>
      <c r="O11" s="33">
        <v>4</v>
      </c>
      <c r="P11" s="62">
        <f t="shared" si="2"/>
        <v>14</v>
      </c>
      <c r="Q11" s="63">
        <v>5</v>
      </c>
    </row>
    <row r="12" spans="1:17" s="12" customFormat="1" ht="21" customHeight="1" x14ac:dyDescent="0.2">
      <c r="A12" s="64">
        <v>4</v>
      </c>
      <c r="B12" s="25" t="s">
        <v>28</v>
      </c>
      <c r="C12" s="13">
        <v>2009</v>
      </c>
      <c r="D12" s="39">
        <v>11.09</v>
      </c>
      <c r="E12" s="30">
        <v>4</v>
      </c>
      <c r="F12" s="31">
        <v>250</v>
      </c>
      <c r="G12" s="32">
        <v>240</v>
      </c>
      <c r="H12" s="32">
        <v>218</v>
      </c>
      <c r="I12" s="59">
        <f t="shared" si="0"/>
        <v>250</v>
      </c>
      <c r="J12" s="33">
        <v>7</v>
      </c>
      <c r="K12" s="39">
        <v>4.9000000000000004</v>
      </c>
      <c r="L12" s="42">
        <v>4.5</v>
      </c>
      <c r="M12" s="42"/>
      <c r="N12" s="65">
        <f t="shared" si="1"/>
        <v>4.9000000000000004</v>
      </c>
      <c r="O12" s="33">
        <v>6</v>
      </c>
      <c r="P12" s="62">
        <f t="shared" si="2"/>
        <v>17</v>
      </c>
      <c r="Q12" s="63">
        <v>6</v>
      </c>
    </row>
    <row r="13" spans="1:17" s="12" customFormat="1" ht="21" customHeight="1" x14ac:dyDescent="0.2">
      <c r="A13" s="64">
        <v>7</v>
      </c>
      <c r="B13" s="25" t="s">
        <v>31</v>
      </c>
      <c r="C13" s="13">
        <v>2009</v>
      </c>
      <c r="D13" s="39">
        <v>11.5</v>
      </c>
      <c r="E13" s="30">
        <v>7</v>
      </c>
      <c r="F13" s="31">
        <v>247</v>
      </c>
      <c r="G13" s="32">
        <v>253</v>
      </c>
      <c r="H13" s="32">
        <v>250</v>
      </c>
      <c r="I13" s="59">
        <f t="shared" si="0"/>
        <v>253</v>
      </c>
      <c r="J13" s="33">
        <v>6</v>
      </c>
      <c r="K13" s="39">
        <v>4.7</v>
      </c>
      <c r="L13" s="42">
        <v>4.9000000000000004</v>
      </c>
      <c r="M13" s="42"/>
      <c r="N13" s="65">
        <f t="shared" si="1"/>
        <v>4.9000000000000004</v>
      </c>
      <c r="O13" s="33">
        <v>7</v>
      </c>
      <c r="P13" s="62">
        <f t="shared" si="2"/>
        <v>20</v>
      </c>
      <c r="Q13" s="63">
        <v>7</v>
      </c>
    </row>
    <row r="14" spans="1:17" s="12" customFormat="1" ht="21" customHeight="1" x14ac:dyDescent="0.2">
      <c r="A14" s="64">
        <v>1</v>
      </c>
      <c r="B14" s="25" t="s">
        <v>25</v>
      </c>
      <c r="C14" s="13">
        <v>2009</v>
      </c>
      <c r="D14" s="39">
        <v>11.67</v>
      </c>
      <c r="E14" s="30">
        <v>8</v>
      </c>
      <c r="F14" s="31">
        <v>247</v>
      </c>
      <c r="G14" s="32">
        <v>197</v>
      </c>
      <c r="H14" s="32" t="s">
        <v>43</v>
      </c>
      <c r="I14" s="59">
        <f t="shared" si="0"/>
        <v>247</v>
      </c>
      <c r="J14" s="33">
        <v>8</v>
      </c>
      <c r="K14" s="39">
        <v>4.2</v>
      </c>
      <c r="L14" s="42">
        <v>3.8</v>
      </c>
      <c r="M14" s="42"/>
      <c r="N14" s="65">
        <f t="shared" si="1"/>
        <v>4.2</v>
      </c>
      <c r="O14" s="33">
        <v>8</v>
      </c>
      <c r="P14" s="62">
        <f t="shared" si="2"/>
        <v>24</v>
      </c>
      <c r="Q14" s="63">
        <v>8</v>
      </c>
    </row>
    <row r="15" spans="1:17" s="12" customFormat="1" ht="21" customHeight="1" x14ac:dyDescent="0.2">
      <c r="A15" s="64">
        <v>3</v>
      </c>
      <c r="B15" s="25" t="s">
        <v>27</v>
      </c>
      <c r="C15" s="13">
        <v>2009</v>
      </c>
      <c r="D15" s="39">
        <v>11.75</v>
      </c>
      <c r="E15" s="30">
        <v>9</v>
      </c>
      <c r="F15" s="31">
        <v>231</v>
      </c>
      <c r="G15" s="32">
        <v>228</v>
      </c>
      <c r="H15" s="32">
        <v>237</v>
      </c>
      <c r="I15" s="59">
        <f t="shared" si="0"/>
        <v>237</v>
      </c>
      <c r="J15" s="33">
        <v>9</v>
      </c>
      <c r="K15" s="39">
        <v>3.7</v>
      </c>
      <c r="L15" s="42" t="s">
        <v>43</v>
      </c>
      <c r="M15" s="42"/>
      <c r="N15" s="65">
        <f t="shared" si="1"/>
        <v>3.7</v>
      </c>
      <c r="O15" s="33">
        <v>10</v>
      </c>
      <c r="P15" s="62">
        <f t="shared" si="2"/>
        <v>28</v>
      </c>
      <c r="Q15" s="63">
        <v>9</v>
      </c>
    </row>
    <row r="16" spans="1:17" s="12" customFormat="1" ht="21" customHeight="1" x14ac:dyDescent="0.2">
      <c r="A16" s="64">
        <v>5</v>
      </c>
      <c r="B16" s="25" t="s">
        <v>29</v>
      </c>
      <c r="C16" s="13">
        <v>2009</v>
      </c>
      <c r="D16" s="39">
        <v>11.97</v>
      </c>
      <c r="E16" s="30">
        <v>10</v>
      </c>
      <c r="F16" s="31">
        <v>199</v>
      </c>
      <c r="G16" s="32">
        <v>201</v>
      </c>
      <c r="H16" s="32">
        <v>220</v>
      </c>
      <c r="I16" s="59">
        <f t="shared" si="0"/>
        <v>220</v>
      </c>
      <c r="J16" s="33">
        <v>10</v>
      </c>
      <c r="K16" s="39">
        <v>4.0999999999999996</v>
      </c>
      <c r="L16" s="42">
        <v>3.9</v>
      </c>
      <c r="M16" s="42"/>
      <c r="N16" s="65">
        <f t="shared" si="1"/>
        <v>4.0999999999999996</v>
      </c>
      <c r="O16" s="33">
        <v>9</v>
      </c>
      <c r="P16" s="62">
        <f t="shared" si="2"/>
        <v>29</v>
      </c>
      <c r="Q16" s="63">
        <v>10</v>
      </c>
    </row>
    <row r="17" spans="1:17" s="12" customFormat="1" ht="21" customHeight="1" x14ac:dyDescent="0.2">
      <c r="A17" s="64"/>
      <c r="B17" s="25"/>
      <c r="C17" s="13"/>
      <c r="D17" s="14"/>
      <c r="E17" s="15"/>
      <c r="F17" s="31"/>
      <c r="G17" s="32"/>
      <c r="H17" s="32"/>
      <c r="I17" s="60">
        <f t="shared" ref="I17:I28" si="3">MAX(F17:H17)</f>
        <v>0</v>
      </c>
      <c r="J17" s="33"/>
      <c r="K17" s="39"/>
      <c r="L17" s="42"/>
      <c r="M17" s="42"/>
      <c r="N17" s="42">
        <f t="shared" ref="N17:N28" si="4">MAX(K17:M17)</f>
        <v>0</v>
      </c>
      <c r="O17" s="33"/>
      <c r="P17" s="62">
        <f t="shared" ref="P17:Q28" si="5">E17+J17+O17</f>
        <v>0</v>
      </c>
      <c r="Q17" s="63">
        <f t="shared" si="5"/>
        <v>0</v>
      </c>
    </row>
    <row r="18" spans="1:17" s="12" customFormat="1" ht="21" customHeight="1" x14ac:dyDescent="0.2">
      <c r="A18" s="64"/>
      <c r="B18" s="25"/>
      <c r="C18" s="13"/>
      <c r="D18" s="14"/>
      <c r="E18" s="15"/>
      <c r="F18" s="16"/>
      <c r="G18" s="17"/>
      <c r="H18" s="17"/>
      <c r="I18" s="32">
        <f t="shared" si="3"/>
        <v>0</v>
      </c>
      <c r="J18" s="18"/>
      <c r="K18" s="39"/>
      <c r="L18" s="42"/>
      <c r="M18" s="42"/>
      <c r="N18" s="42">
        <f t="shared" si="4"/>
        <v>0</v>
      </c>
      <c r="O18" s="18"/>
      <c r="P18" s="47">
        <f t="shared" si="5"/>
        <v>0</v>
      </c>
      <c r="Q18" s="50">
        <f t="shared" si="5"/>
        <v>0</v>
      </c>
    </row>
    <row r="19" spans="1:17" s="12" customFormat="1" ht="21" customHeight="1" x14ac:dyDescent="0.2">
      <c r="A19" s="64"/>
      <c r="B19" s="25"/>
      <c r="C19" s="13"/>
      <c r="D19" s="14"/>
      <c r="E19" s="15"/>
      <c r="F19" s="16"/>
      <c r="G19" s="17"/>
      <c r="H19" s="17"/>
      <c r="I19" s="32">
        <f t="shared" si="3"/>
        <v>0</v>
      </c>
      <c r="J19" s="18"/>
      <c r="K19" s="39"/>
      <c r="L19" s="42"/>
      <c r="M19" s="42"/>
      <c r="N19" s="42">
        <f t="shared" si="4"/>
        <v>0</v>
      </c>
      <c r="O19" s="18"/>
      <c r="P19" s="47">
        <f t="shared" si="5"/>
        <v>0</v>
      </c>
      <c r="Q19" s="50">
        <f t="shared" si="5"/>
        <v>0</v>
      </c>
    </row>
    <row r="20" spans="1:17" s="12" customFormat="1" ht="21" customHeight="1" x14ac:dyDescent="0.2">
      <c r="A20" s="64"/>
      <c r="B20" s="25"/>
      <c r="C20" s="13"/>
      <c r="D20" s="14"/>
      <c r="E20" s="15"/>
      <c r="F20" s="16"/>
      <c r="G20" s="17"/>
      <c r="H20" s="17"/>
      <c r="I20" s="32">
        <f t="shared" si="3"/>
        <v>0</v>
      </c>
      <c r="J20" s="18"/>
      <c r="K20" s="39"/>
      <c r="L20" s="42"/>
      <c r="M20" s="42"/>
      <c r="N20" s="42">
        <f t="shared" si="4"/>
        <v>0</v>
      </c>
      <c r="O20" s="18"/>
      <c r="P20" s="47">
        <f t="shared" si="5"/>
        <v>0</v>
      </c>
      <c r="Q20" s="50">
        <f t="shared" si="5"/>
        <v>0</v>
      </c>
    </row>
    <row r="21" spans="1:17" s="12" customFormat="1" ht="21" customHeight="1" x14ac:dyDescent="0.2">
      <c r="A21" s="64"/>
      <c r="B21" s="25"/>
      <c r="C21" s="13"/>
      <c r="D21" s="14"/>
      <c r="E21" s="15"/>
      <c r="F21" s="16"/>
      <c r="G21" s="17"/>
      <c r="H21" s="17"/>
      <c r="I21" s="32">
        <f t="shared" si="3"/>
        <v>0</v>
      </c>
      <c r="J21" s="18"/>
      <c r="K21" s="39"/>
      <c r="L21" s="42"/>
      <c r="M21" s="42"/>
      <c r="N21" s="42">
        <f t="shared" si="4"/>
        <v>0</v>
      </c>
      <c r="O21" s="18"/>
      <c r="P21" s="47">
        <f t="shared" si="5"/>
        <v>0</v>
      </c>
      <c r="Q21" s="50">
        <f t="shared" si="5"/>
        <v>0</v>
      </c>
    </row>
    <row r="22" spans="1:17" s="12" customFormat="1" ht="21" customHeight="1" x14ac:dyDescent="0.2">
      <c r="A22" s="64"/>
      <c r="B22" s="25"/>
      <c r="C22" s="13"/>
      <c r="D22" s="14"/>
      <c r="E22" s="15"/>
      <c r="F22" s="16"/>
      <c r="G22" s="17"/>
      <c r="H22" s="17"/>
      <c r="I22" s="32">
        <f t="shared" si="3"/>
        <v>0</v>
      </c>
      <c r="J22" s="18"/>
      <c r="K22" s="39"/>
      <c r="L22" s="42"/>
      <c r="M22" s="42"/>
      <c r="N22" s="42">
        <f t="shared" si="4"/>
        <v>0</v>
      </c>
      <c r="O22" s="18"/>
      <c r="P22" s="47">
        <f t="shared" si="5"/>
        <v>0</v>
      </c>
      <c r="Q22" s="50">
        <f t="shared" si="5"/>
        <v>0</v>
      </c>
    </row>
    <row r="23" spans="1:17" s="12" customFormat="1" ht="21" customHeight="1" x14ac:dyDescent="0.2">
      <c r="A23" s="64"/>
      <c r="B23" s="25"/>
      <c r="C23" s="13"/>
      <c r="D23" s="14"/>
      <c r="E23" s="15"/>
      <c r="F23" s="16"/>
      <c r="G23" s="17"/>
      <c r="H23" s="17"/>
      <c r="I23" s="32">
        <f t="shared" si="3"/>
        <v>0</v>
      </c>
      <c r="J23" s="18"/>
      <c r="K23" s="39"/>
      <c r="L23" s="42"/>
      <c r="M23" s="42"/>
      <c r="N23" s="42">
        <f t="shared" si="4"/>
        <v>0</v>
      </c>
      <c r="O23" s="18"/>
      <c r="P23" s="47">
        <f t="shared" si="5"/>
        <v>0</v>
      </c>
      <c r="Q23" s="50">
        <f t="shared" si="5"/>
        <v>0</v>
      </c>
    </row>
    <row r="24" spans="1:17" s="12" customFormat="1" ht="21" customHeight="1" x14ac:dyDescent="0.2">
      <c r="A24" s="64"/>
      <c r="B24" s="25"/>
      <c r="C24" s="13"/>
      <c r="D24" s="14"/>
      <c r="E24" s="15"/>
      <c r="F24" s="16"/>
      <c r="G24" s="17"/>
      <c r="H24" s="17"/>
      <c r="I24" s="32">
        <f t="shared" si="3"/>
        <v>0</v>
      </c>
      <c r="J24" s="18"/>
      <c r="K24" s="39"/>
      <c r="L24" s="42"/>
      <c r="M24" s="42"/>
      <c r="N24" s="42">
        <f t="shared" si="4"/>
        <v>0</v>
      </c>
      <c r="O24" s="18"/>
      <c r="P24" s="47">
        <f t="shared" si="5"/>
        <v>0</v>
      </c>
      <c r="Q24" s="50">
        <f t="shared" si="5"/>
        <v>0</v>
      </c>
    </row>
    <row r="25" spans="1:17" s="12" customFormat="1" ht="21" customHeight="1" x14ac:dyDescent="0.2">
      <c r="A25" s="64"/>
      <c r="B25" s="25"/>
      <c r="C25" s="13"/>
      <c r="D25" s="14"/>
      <c r="E25" s="15"/>
      <c r="F25" s="16"/>
      <c r="G25" s="17"/>
      <c r="H25" s="17"/>
      <c r="I25" s="32">
        <f t="shared" si="3"/>
        <v>0</v>
      </c>
      <c r="J25" s="18"/>
      <c r="K25" s="39"/>
      <c r="L25" s="42"/>
      <c r="M25" s="42"/>
      <c r="N25" s="42">
        <f t="shared" si="4"/>
        <v>0</v>
      </c>
      <c r="O25" s="18"/>
      <c r="P25" s="47">
        <f t="shared" si="5"/>
        <v>0</v>
      </c>
      <c r="Q25" s="50">
        <f t="shared" si="5"/>
        <v>0</v>
      </c>
    </row>
    <row r="26" spans="1:17" s="12" customFormat="1" ht="21" customHeight="1" x14ac:dyDescent="0.2">
      <c r="A26" s="64"/>
      <c r="B26" s="25"/>
      <c r="C26" s="13"/>
      <c r="D26" s="14"/>
      <c r="E26" s="15"/>
      <c r="F26" s="16"/>
      <c r="G26" s="17"/>
      <c r="H26" s="17"/>
      <c r="I26" s="32">
        <f t="shared" si="3"/>
        <v>0</v>
      </c>
      <c r="J26" s="18"/>
      <c r="K26" s="39"/>
      <c r="L26" s="42"/>
      <c r="M26" s="42"/>
      <c r="N26" s="42">
        <f t="shared" si="4"/>
        <v>0</v>
      </c>
      <c r="O26" s="18"/>
      <c r="P26" s="47">
        <f t="shared" si="5"/>
        <v>0</v>
      </c>
      <c r="Q26" s="50">
        <f t="shared" si="5"/>
        <v>0</v>
      </c>
    </row>
    <row r="27" spans="1:17" s="12" customFormat="1" ht="21" customHeight="1" x14ac:dyDescent="0.2">
      <c r="A27" s="64"/>
      <c r="B27" s="25"/>
      <c r="C27" s="13"/>
      <c r="D27" s="14"/>
      <c r="E27" s="15"/>
      <c r="F27" s="16"/>
      <c r="G27" s="17"/>
      <c r="H27" s="17"/>
      <c r="I27" s="32">
        <f t="shared" si="3"/>
        <v>0</v>
      </c>
      <c r="J27" s="18"/>
      <c r="K27" s="39"/>
      <c r="L27" s="42"/>
      <c r="M27" s="42"/>
      <c r="N27" s="42">
        <f t="shared" si="4"/>
        <v>0</v>
      </c>
      <c r="O27" s="18"/>
      <c r="P27" s="47">
        <f t="shared" si="5"/>
        <v>0</v>
      </c>
      <c r="Q27" s="50">
        <f t="shared" si="5"/>
        <v>0</v>
      </c>
    </row>
    <row r="28" spans="1:17" s="12" customFormat="1" ht="21" customHeight="1" thickBot="1" x14ac:dyDescent="0.25">
      <c r="A28" s="64"/>
      <c r="B28" s="26"/>
      <c r="C28" s="19"/>
      <c r="D28" s="20"/>
      <c r="E28" s="21"/>
      <c r="F28" s="22"/>
      <c r="G28" s="23"/>
      <c r="H28" s="23"/>
      <c r="I28" s="37">
        <f t="shared" si="3"/>
        <v>0</v>
      </c>
      <c r="J28" s="24"/>
      <c r="K28" s="20"/>
      <c r="L28" s="23"/>
      <c r="M28" s="23"/>
      <c r="N28" s="44">
        <f t="shared" si="4"/>
        <v>0</v>
      </c>
      <c r="O28" s="24"/>
      <c r="P28" s="48">
        <f t="shared" si="5"/>
        <v>0</v>
      </c>
      <c r="Q28" s="51">
        <f t="shared" si="5"/>
        <v>0</v>
      </c>
    </row>
  </sheetData>
  <sheetProtection selectLockedCells="1" selectUnlockedCells="1"/>
  <mergeCells count="4">
    <mergeCell ref="P5:Q5"/>
    <mergeCell ref="D5:E5"/>
    <mergeCell ref="F5:J5"/>
    <mergeCell ref="K5:O5"/>
  </mergeCells>
  <conditionalFormatting sqref="N7:N28 I7:I28">
    <cfRule type="cellIs" dxfId="3" priority="5" stopIfTrue="1" operator="equal">
      <formula>0</formula>
    </cfRule>
  </conditionalFormatting>
  <conditionalFormatting sqref="P7:P28">
    <cfRule type="cellIs" dxfId="2" priority="3" stopIfTrue="1" operator="equal">
      <formula>0</formula>
    </cfRule>
  </conditionalFormatting>
  <conditionalFormatting sqref="Q7:Q28">
    <cfRule type="cellIs" dxfId="1" priority="1" stopIfTrue="1" operator="equal">
      <formula>0</formula>
    </cfRule>
    <cfRule type="cellIs" dxfId="0" priority="2" stopIfTrue="1" operator="equal">
      <formula>0</formula>
    </cfRule>
  </conditionalFormatting>
  <printOptions horizontalCentered="1"/>
  <pageMargins left="0.59055118110236227" right="0.59055118110236227" top="0.86614173228346458" bottom="0.86614173228346458" header="0.59055118110236227" footer="0.59055118110236227"/>
  <pageSetup paperSize="9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Dívky 2008-2009</vt:lpstr>
      <vt:lpstr>Chlapci 2008-2009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Kroužel Tomáš</cp:lastModifiedBy>
  <cp:lastPrinted>2017-03-05T12:37:51Z</cp:lastPrinted>
  <dcterms:created xsi:type="dcterms:W3CDTF">2017-03-05T12:05:17Z</dcterms:created>
  <dcterms:modified xsi:type="dcterms:W3CDTF">2017-03-10T12:35:22Z</dcterms:modified>
</cp:coreProperties>
</file>