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60" windowWidth="15480" windowHeight="8136" tabRatio="807"/>
  </bookViews>
  <sheets>
    <sheet name="Úvod" sheetId="10" r:id="rId1"/>
    <sheet name="60 metrů" sheetId="25" r:id="rId2"/>
    <sheet name="Dálka" sheetId="12" r:id="rId3"/>
    <sheet name="Výška" sheetId="29" r:id="rId4"/>
    <sheet name="Oštěp" sheetId="26" r:id="rId5"/>
    <sheet name="800 metrů" sheetId="28" r:id="rId6"/>
    <sheet name="bodování 60 muži" sheetId="4" state="hidden" r:id="rId7"/>
    <sheet name="bodování 60 ženy" sheetId="5" state="hidden" r:id="rId8"/>
  </sheets>
  <externalReferences>
    <externalReference r:id="rId9"/>
  </externalReferences>
  <calcPr calcId="145621" concurrentCalc="0"/>
</workbook>
</file>

<file path=xl/calcChain.xml><?xml version="1.0" encoding="utf-8"?>
<calcChain xmlns="http://schemas.openxmlformats.org/spreadsheetml/2006/main">
  <c r="C2" i="29" l="1"/>
  <c r="C1" i="29"/>
  <c r="F16" i="28"/>
  <c r="F14" i="28"/>
  <c r="F13" i="28"/>
  <c r="F12" i="28"/>
  <c r="F11" i="28"/>
  <c r="F10" i="28"/>
  <c r="F9" i="28"/>
  <c r="C2" i="28"/>
  <c r="C1" i="28"/>
  <c r="C2" i="26"/>
  <c r="C1" i="26"/>
  <c r="C2" i="25"/>
  <c r="C1" i="25"/>
  <c r="C2" i="12"/>
  <c r="C1" i="12"/>
</calcChain>
</file>

<file path=xl/sharedStrings.xml><?xml version="1.0" encoding="utf-8"?>
<sst xmlns="http://schemas.openxmlformats.org/spreadsheetml/2006/main" count="450" uniqueCount="117">
  <si>
    <t>Poř.</t>
  </si>
  <si>
    <t>Jméno</t>
  </si>
  <si>
    <t>Oddíl</t>
  </si>
  <si>
    <t>SKP Nymburk</t>
  </si>
  <si>
    <t>Nejlepší
výkon</t>
  </si>
  <si>
    <t>Datum pořádání:</t>
  </si>
  <si>
    <t>Místo závodů:</t>
  </si>
  <si>
    <t>Pořadatel závodů:</t>
  </si>
  <si>
    <t>Ředitel závodů:</t>
  </si>
  <si>
    <t>Petr Müller (602474886, petrmuller@email.cz)</t>
  </si>
  <si>
    <t>Název závodu:</t>
  </si>
  <si>
    <t>Tartanový ovál SC Nymburk</t>
  </si>
  <si>
    <t>Pokus
1</t>
  </si>
  <si>
    <t>Pokus
2</t>
  </si>
  <si>
    <t>Pokus
3</t>
  </si>
  <si>
    <t>St.č.</t>
  </si>
  <si>
    <t>Pořadí</t>
  </si>
  <si>
    <t>Celkové pořadí</t>
  </si>
  <si>
    <t>60 m</t>
  </si>
  <si>
    <t>TJ Neratovice</t>
  </si>
  <si>
    <t>Atletické oddíly:</t>
  </si>
  <si>
    <t>TJ Sokol Říčany a Radošovice</t>
  </si>
  <si>
    <t>Target Sport Milovice</t>
  </si>
  <si>
    <t>TJ Sokol Kolín</t>
  </si>
  <si>
    <t>ZŠ Kounice</t>
  </si>
  <si>
    <t>TJ Sokol Lysá nad Labem</t>
  </si>
  <si>
    <t>TJ Slavoj Český Brod</t>
  </si>
  <si>
    <t>AC Čáslav</t>
  </si>
  <si>
    <t>TJ Slavoj Stará Boleslav</t>
  </si>
  <si>
    <t>ŠSK Újezd nad Lesy</t>
  </si>
  <si>
    <t>O nejlepšího atleta Nymburka</t>
  </si>
  <si>
    <t>24.9.2017</t>
  </si>
  <si>
    <t>Dálka</t>
  </si>
  <si>
    <t>Oštěp</t>
  </si>
  <si>
    <t>Výška</t>
  </si>
  <si>
    <t>800 m</t>
  </si>
  <si>
    <t>Boháč Jan</t>
  </si>
  <si>
    <t>T.J. Sokol Říčany a Radošovice</t>
  </si>
  <si>
    <t>Hudec Ondřej</t>
  </si>
  <si>
    <t>Jakubal Jan</t>
  </si>
  <si>
    <t>SKP Nymburk, z.s.</t>
  </si>
  <si>
    <t>Jakubal Ondřej</t>
  </si>
  <si>
    <t>Sokol Lysá nad Labem</t>
  </si>
  <si>
    <t>Klír Jan</t>
  </si>
  <si>
    <t>Mozga Jan</t>
  </si>
  <si>
    <t>Nešpor Šimon</t>
  </si>
  <si>
    <t>SKP Olympia Kutná Hora</t>
  </si>
  <si>
    <t>Slaba František</t>
  </si>
  <si>
    <t>Šantavý Jakub</t>
  </si>
  <si>
    <t>Šátek Ondřej</t>
  </si>
  <si>
    <t>Trnka Vlastimil</t>
  </si>
  <si>
    <t>TJ Sokol Kolín-atletika</t>
  </si>
  <si>
    <t>Zdobinský Michael</t>
  </si>
  <si>
    <t>Čudlý Matyáš</t>
  </si>
  <si>
    <t>Huml Ondřej</t>
  </si>
  <si>
    <t>Slaba Filip</t>
  </si>
  <si>
    <t>SKP Nymburk z.s.</t>
  </si>
  <si>
    <t>Špicl Matěj</t>
  </si>
  <si>
    <t>Atletika Líbeznice</t>
  </si>
  <si>
    <t>Melíšek Jan</t>
  </si>
  <si>
    <t>Pokus
4</t>
  </si>
  <si>
    <t>Pokus
5</t>
  </si>
  <si>
    <t>Pokus
6</t>
  </si>
  <si>
    <t>x</t>
  </si>
  <si>
    <t>o</t>
  </si>
  <si>
    <t>xxx</t>
  </si>
  <si>
    <t>xxo</t>
  </si>
  <si>
    <t>xo</t>
  </si>
  <si>
    <t>CH 2004-2005</t>
  </si>
  <si>
    <t>Čas</t>
  </si>
  <si>
    <t>CH 2002-2003</t>
  </si>
  <si>
    <t>Blažek Patrik</t>
  </si>
  <si>
    <t>Honzíček Vojtěch</t>
  </si>
  <si>
    <t>Hrouda Adam</t>
  </si>
  <si>
    <t>Kareš Jan</t>
  </si>
  <si>
    <t>Šourek Šimon</t>
  </si>
  <si>
    <t>Loučeň</t>
  </si>
  <si>
    <t>Dvořáková Lucie</t>
  </si>
  <si>
    <t>Fryčová Adéla</t>
  </si>
  <si>
    <t>Jonáková Lucie</t>
  </si>
  <si>
    <t>Rubešová Michaela</t>
  </si>
  <si>
    <t>Atletika Jižní město</t>
  </si>
  <si>
    <t>Bartošková Michaela</t>
  </si>
  <si>
    <t>Bidmonová Karolína</t>
  </si>
  <si>
    <t>Brodská Kristýna</t>
  </si>
  <si>
    <t>Líbeznice</t>
  </si>
  <si>
    <t>Faltýnková Tereza</t>
  </si>
  <si>
    <t>Hlaváčková Simona</t>
  </si>
  <si>
    <t>Kukalová Kateřina</t>
  </si>
  <si>
    <t>Machová Tereza</t>
  </si>
  <si>
    <t>Novotná Kateřina</t>
  </si>
  <si>
    <t>SKP Olymp Kutná Hora</t>
  </si>
  <si>
    <t>Pesslová Rozálie</t>
  </si>
  <si>
    <t>Prokešová Kristýna</t>
  </si>
  <si>
    <t>Tvrdá Ema</t>
  </si>
  <si>
    <t>Zelinková Kristýna</t>
  </si>
  <si>
    <t/>
  </si>
  <si>
    <t>D 2004-2005</t>
  </si>
  <si>
    <t>D 2002-2003</t>
  </si>
  <si>
    <t>Filounová Iveta</t>
  </si>
  <si>
    <t>Harlasová Michaela</t>
  </si>
  <si>
    <t>Havlátová Blanka</t>
  </si>
  <si>
    <t>Hodačová Kateřina</t>
  </si>
  <si>
    <t>Mirovská Tereza</t>
  </si>
  <si>
    <t>Pšeničková Sára</t>
  </si>
  <si>
    <t>Rožánková Žofie</t>
  </si>
  <si>
    <t>Špinková Jana</t>
  </si>
  <si>
    <t>Poř.č.</t>
  </si>
  <si>
    <t>Blažek Radek</t>
  </si>
  <si>
    <t>Kučerová Klára</t>
  </si>
  <si>
    <t>Radikovská Anna</t>
  </si>
  <si>
    <r>
      <t xml:space="preserve">CH 2004-2005 </t>
    </r>
    <r>
      <rPr>
        <sz val="12"/>
        <rFont val="Arial"/>
        <family val="2"/>
        <charset val="238"/>
      </rPr>
      <t>(500 g)</t>
    </r>
  </si>
  <si>
    <r>
      <t>CH 2002-2003</t>
    </r>
    <r>
      <rPr>
        <sz val="12"/>
        <rFont val="Arial"/>
        <family val="2"/>
        <charset val="238"/>
      </rPr>
      <t xml:space="preserve"> (600 g)</t>
    </r>
  </si>
  <si>
    <r>
      <t>D 2004-2005</t>
    </r>
    <r>
      <rPr>
        <sz val="12"/>
        <rFont val="Arial"/>
        <family val="2"/>
        <charset val="238"/>
      </rPr>
      <t xml:space="preserve"> (400 g)</t>
    </r>
  </si>
  <si>
    <r>
      <t>D 2002-2003</t>
    </r>
    <r>
      <rPr>
        <sz val="12"/>
        <rFont val="Arial"/>
        <family val="2"/>
        <charset val="238"/>
      </rPr>
      <t xml:space="preserve"> (500 g)</t>
    </r>
  </si>
  <si>
    <t>Beneš Pavel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</si>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</sst>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C3C3C"/>
      </left>
      <right style="medium">
        <color indexed="64"/>
      </right>
      <top style="medium">
        <color indexed="64"/>
      </top>
      <bottom style="thin">
        <color rgb="FF3C3C3C"/>
      </bottom>
      <diagonal/>
    </border>
    <border>
      <left style="thin">
        <color rgb="FF3C3C3C"/>
      </left>
      <right style="medium">
        <color indexed="64"/>
      </right>
      <top style="thin">
        <color rgb="FF3C3C3C"/>
      </top>
      <bottom style="thin">
        <color rgb="FF3C3C3C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/>
      <top style="medium">
        <color indexed="63"/>
      </top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 style="medium">
        <color indexed="64"/>
      </top>
      <bottom/>
      <diagonal/>
    </border>
    <border>
      <left/>
      <right style="thin">
        <color indexed="63"/>
      </right>
      <top style="medium">
        <color indexed="63"/>
      </top>
      <bottom/>
      <diagonal/>
    </border>
    <border>
      <left style="medium">
        <color indexed="64"/>
      </left>
      <right style="thin">
        <color rgb="FF3C3C3C"/>
      </right>
      <top style="medium">
        <color indexed="64"/>
      </top>
      <bottom style="thin">
        <color rgb="FF3C3C3C"/>
      </bottom>
      <diagonal/>
    </border>
    <border>
      <left style="medium">
        <color indexed="64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medium">
        <color indexed="64"/>
      </left>
      <right style="thin">
        <color rgb="FF3C3C3C"/>
      </right>
      <top style="thin">
        <color rgb="FF3C3C3C"/>
      </top>
      <bottom style="medium">
        <color indexed="64"/>
      </bottom>
      <diagonal/>
    </border>
    <border>
      <left style="thin">
        <color rgb="FF3C3C3C"/>
      </left>
      <right style="medium">
        <color indexed="64"/>
      </right>
      <top style="thin">
        <color rgb="FF3C3C3C"/>
      </top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164" fontId="0" fillId="0" borderId="0" xfId="0" applyNumberFormat="1"/>
    <xf numFmtId="1" fontId="0" fillId="0" borderId="0" xfId="0" applyNumberFormat="1" applyFont="1" applyProtection="1">
      <protection locked="0"/>
    </xf>
    <xf numFmtId="0" fontId="0" fillId="0" borderId="0" xfId="0" applyNumberFormat="1"/>
    <xf numFmtId="164" fontId="5" fillId="0" borderId="0" xfId="0" applyNumberFormat="1" applyFont="1"/>
    <xf numFmtId="0" fontId="5" fillId="0" borderId="0" xfId="0" applyNumberFormat="1" applyFont="1"/>
    <xf numFmtId="0" fontId="5" fillId="0" borderId="0" xfId="0" applyFont="1"/>
    <xf numFmtId="0" fontId="1" fillId="0" borderId="0" xfId="0" applyNumberFormat="1" applyFont="1" applyBorder="1" applyAlignment="1">
      <alignment horizontal="left"/>
    </xf>
    <xf numFmtId="14" fontId="3" fillId="0" borderId="0" xfId="0" applyNumberFormat="1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1" xfId="0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left"/>
    </xf>
    <xf numFmtId="0" fontId="0" fillId="0" borderId="0" xfId="0" applyFont="1"/>
    <xf numFmtId="2" fontId="0" fillId="0" borderId="7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 applyProtection="1">
      <alignment horizontal="center" vertical="center"/>
    </xf>
    <xf numFmtId="0" fontId="4" fillId="0" borderId="0" xfId="0" applyFont="1" applyAlignment="1"/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1" fontId="5" fillId="0" borderId="17" xfId="0" applyNumberFormat="1" applyFont="1" applyBorder="1" applyAlignment="1" applyProtection="1">
      <alignment horizontal="center" vertic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0" xfId="0" applyBorder="1" applyAlignment="1">
      <alignment horizontal="left" indent="1"/>
    </xf>
    <xf numFmtId="2" fontId="0" fillId="0" borderId="10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 applyProtection="1">
      <alignment horizontal="center" vertical="center"/>
    </xf>
    <xf numFmtId="0" fontId="0" fillId="0" borderId="20" xfId="0" applyFont="1" applyBorder="1" applyAlignment="1">
      <alignment horizontal="left" indent="1"/>
    </xf>
    <xf numFmtId="1" fontId="5" fillId="0" borderId="16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4" xfId="0" applyFont="1" applyFill="1" applyBorder="1" applyAlignment="1">
      <alignment horizontal="left" indent="1"/>
    </xf>
    <xf numFmtId="0" fontId="0" fillId="0" borderId="14" xfId="0" applyFont="1" applyBorder="1" applyAlignment="1">
      <alignment horizontal="left" indent="1"/>
    </xf>
    <xf numFmtId="2" fontId="0" fillId="0" borderId="15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6" xfId="0" applyBorder="1" applyAlignment="1">
      <alignment horizontal="left" indent="1"/>
    </xf>
    <xf numFmtId="0" fontId="0" fillId="0" borderId="26" xfId="0" applyFont="1" applyBorder="1" applyAlignment="1">
      <alignment horizontal="left" indent="1"/>
    </xf>
    <xf numFmtId="2" fontId="0" fillId="0" borderId="27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 applyProtection="1">
      <alignment horizontal="center" vertical="center"/>
    </xf>
    <xf numFmtId="0" fontId="0" fillId="0" borderId="26" xfId="0" applyFont="1" applyFill="1" applyBorder="1" applyAlignment="1">
      <alignment horizontal="left" indent="1"/>
    </xf>
    <xf numFmtId="0" fontId="0" fillId="0" borderId="26" xfId="0" applyFill="1" applyBorder="1" applyAlignment="1">
      <alignment horizontal="left" indent="1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2" fontId="0" fillId="0" borderId="29" xfId="0" applyNumberFormat="1" applyFont="1" applyBorder="1" applyAlignment="1">
      <alignment horizontal="center" vertical="center"/>
    </xf>
    <xf numFmtId="1" fontId="5" fillId="0" borderId="30" xfId="0" applyNumberFormat="1" applyFont="1" applyBorder="1" applyAlignment="1" applyProtection="1">
      <alignment horizontal="center" vertical="center"/>
    </xf>
    <xf numFmtId="2" fontId="0" fillId="0" borderId="15" xfId="0" applyNumberFormat="1" applyFont="1" applyBorder="1" applyAlignment="1">
      <alignment horizontal="center" vertical="center"/>
    </xf>
    <xf numFmtId="0" fontId="0" fillId="0" borderId="20" xfId="0" applyFill="1" applyBorder="1" applyAlignment="1">
      <alignment horizontal="left" indent="1"/>
    </xf>
    <xf numFmtId="0" fontId="0" fillId="0" borderId="31" xfId="0" applyFont="1" applyBorder="1" applyAlignment="1">
      <alignment horizontal="left" indent="1"/>
    </xf>
    <xf numFmtId="0" fontId="0" fillId="0" borderId="32" xfId="0" applyFont="1" applyBorder="1" applyAlignment="1">
      <alignment horizontal="left" indent="1"/>
    </xf>
    <xf numFmtId="0" fontId="0" fillId="0" borderId="32" xfId="0" applyBorder="1" applyAlignment="1">
      <alignment horizontal="left" indent="1"/>
    </xf>
    <xf numFmtId="0" fontId="0" fillId="0" borderId="33" xfId="0" applyFont="1" applyBorder="1" applyAlignment="1">
      <alignment horizontal="left" indent="1"/>
    </xf>
    <xf numFmtId="1" fontId="0" fillId="0" borderId="13" xfId="0" applyNumberFormat="1" applyFont="1" applyBorder="1" applyAlignment="1">
      <alignment horizontal="center"/>
    </xf>
    <xf numFmtId="1" fontId="0" fillId="0" borderId="14" xfId="0" applyNumberFormat="1" applyFont="1" applyBorder="1" applyAlignment="1">
      <alignment horizontal="center"/>
    </xf>
    <xf numFmtId="1" fontId="0" fillId="0" borderId="16" xfId="0" applyNumberFormat="1" applyFont="1" applyBorder="1" applyAlignment="1">
      <alignment horizontal="center"/>
    </xf>
    <xf numFmtId="1" fontId="0" fillId="0" borderId="34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35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18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20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36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47" fontId="0" fillId="0" borderId="15" xfId="0" applyNumberFormat="1" applyBorder="1" applyAlignment="1">
      <alignment horizontal="center" vertical="center"/>
    </xf>
    <xf numFmtId="47" fontId="0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/>
    </xf>
    <xf numFmtId="1" fontId="8" fillId="0" borderId="28" xfId="0" applyNumberFormat="1" applyFont="1" applyBorder="1" applyAlignment="1" applyProtection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 applyProtection="1">
      <alignment horizontal="center" vertical="center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1" xfId="0" applyBorder="1" applyAlignment="1">
      <alignment horizontal="left" indent="1"/>
    </xf>
    <xf numFmtId="0" fontId="0" fillId="0" borderId="41" xfId="0" applyFont="1" applyBorder="1" applyAlignment="1">
      <alignment horizontal="left" indent="1"/>
    </xf>
    <xf numFmtId="2" fontId="7" fillId="0" borderId="29" xfId="0" applyNumberFormat="1" applyFont="1" applyBorder="1" applyAlignment="1">
      <alignment horizontal="center" vertical="center"/>
    </xf>
    <xf numFmtId="1" fontId="8" fillId="0" borderId="30" xfId="0" applyNumberFormat="1" applyFont="1" applyBorder="1" applyAlignment="1" applyProtection="1">
      <alignment horizontal="center" vertical="center"/>
    </xf>
    <xf numFmtId="2" fontId="7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 applyProtection="1">
      <alignment horizontal="center" vertical="center"/>
    </xf>
    <xf numFmtId="0" fontId="0" fillId="0" borderId="14" xfId="0" applyFill="1" applyBorder="1" applyAlignment="1">
      <alignment horizontal="left" indent="1"/>
    </xf>
    <xf numFmtId="0" fontId="0" fillId="0" borderId="16" xfId="0" applyBorder="1" applyAlignment="1">
      <alignment horizontal="left" inden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left"/>
    </xf>
    <xf numFmtId="0" fontId="0" fillId="2" borderId="0" xfId="0" applyFill="1"/>
    <xf numFmtId="0" fontId="7" fillId="0" borderId="0" xfId="0" applyFont="1"/>
    <xf numFmtId="0" fontId="0" fillId="0" borderId="20" xfId="0" applyFont="1" applyFill="1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5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7" fillId="0" borderId="35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4" fillId="2" borderId="37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1" fontId="0" fillId="0" borderId="12" xfId="0" applyNumberFormat="1" applyFont="1" applyBorder="1" applyAlignment="1">
      <alignment horizontal="center"/>
    </xf>
    <xf numFmtId="1" fontId="7" fillId="0" borderId="36" xfId="0" applyNumberFormat="1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0" xfId="0" applyNumberFormat="1" applyFont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2" fontId="0" fillId="0" borderId="14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0" fillId="0" borderId="48" xfId="0" applyFont="1" applyFill="1" applyBorder="1" applyAlignment="1">
      <alignment horizontal="center"/>
    </xf>
    <xf numFmtId="0" fontId="0" fillId="0" borderId="48" xfId="0" applyFont="1" applyFill="1" applyBorder="1" applyAlignment="1">
      <alignment horizontal="left" indent="1"/>
    </xf>
    <xf numFmtId="2" fontId="0" fillId="0" borderId="48" xfId="0" applyNumberFormat="1" applyFont="1" applyFill="1" applyBorder="1" applyAlignment="1">
      <alignment horizontal="center"/>
    </xf>
    <xf numFmtId="1" fontId="7" fillId="0" borderId="48" xfId="0" applyNumberFormat="1" applyFont="1" applyFill="1" applyBorder="1" applyAlignment="1">
      <alignment horizontal="center"/>
    </xf>
    <xf numFmtId="1" fontId="8" fillId="0" borderId="49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Border="1" applyAlignment="1">
      <alignment horizontal="left" indent="1"/>
    </xf>
    <xf numFmtId="2" fontId="0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 applyProtection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 applyProtection="1">
      <alignment horizontal="center" vertical="center"/>
    </xf>
    <xf numFmtId="1" fontId="0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0" fontId="4" fillId="0" borderId="5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/>
    </xf>
    <xf numFmtId="1" fontId="8" fillId="0" borderId="16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8" fillId="0" borderId="9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2" fontId="0" fillId="0" borderId="20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2" fontId="7" fillId="0" borderId="14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20" xfId="0" applyNumberFormat="1" applyFont="1" applyFill="1" applyBorder="1" applyAlignment="1">
      <alignment horizontal="center"/>
    </xf>
    <xf numFmtId="1" fontId="8" fillId="0" borderId="12" xfId="0" applyNumberFormat="1" applyFont="1" applyFill="1" applyBorder="1" applyAlignment="1">
      <alignment horizontal="center"/>
    </xf>
    <xf numFmtId="47" fontId="7" fillId="0" borderId="7" xfId="0" applyNumberFormat="1" applyFont="1" applyBorder="1" applyAlignment="1">
      <alignment horizontal="center" vertical="center"/>
    </xf>
    <xf numFmtId="47" fontId="7" fillId="0" borderId="10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 applyProtection="1">
      <alignment horizontal="center" vertical="center"/>
    </xf>
    <xf numFmtId="47" fontId="0" fillId="0" borderId="57" xfId="0" applyNumberFormat="1" applyFont="1" applyFill="1" applyBorder="1" applyAlignment="1">
      <alignment horizontal="center" vertical="center"/>
    </xf>
    <xf numFmtId="1" fontId="5" fillId="0" borderId="58" xfId="0" applyNumberFormat="1" applyFont="1" applyFill="1" applyBorder="1" applyAlignment="1" applyProtection="1">
      <alignment horizontal="center" vertical="center"/>
    </xf>
    <xf numFmtId="47" fontId="7" fillId="0" borderId="55" xfId="0" applyNumberFormat="1" applyFont="1" applyFill="1" applyBorder="1" applyAlignment="1">
      <alignment horizontal="center" vertical="center"/>
    </xf>
    <xf numFmtId="1" fontId="8" fillId="0" borderId="38" xfId="0" applyNumberFormat="1" applyFont="1" applyFill="1" applyBorder="1" applyAlignment="1" applyProtection="1">
      <alignment horizontal="center" vertical="center"/>
    </xf>
    <xf numFmtId="47" fontId="7" fillId="0" borderId="56" xfId="0" applyNumberFormat="1" applyFont="1" applyFill="1" applyBorder="1" applyAlignment="1">
      <alignment horizontal="center" vertical="center"/>
    </xf>
    <xf numFmtId="1" fontId="8" fillId="0" borderId="39" xfId="0" applyNumberFormat="1" applyFont="1" applyFill="1" applyBorder="1" applyAlignment="1" applyProtection="1">
      <alignment horizontal="center" vertical="center"/>
    </xf>
    <xf numFmtId="1" fontId="0" fillId="0" borderId="1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47" fontId="7" fillId="0" borderId="57" xfId="0" applyNumberFormat="1" applyFont="1" applyFill="1" applyBorder="1" applyAlignment="1">
      <alignment horizontal="center" vertical="center"/>
    </xf>
    <xf numFmtId="1" fontId="8" fillId="0" borderId="58" xfId="0" applyNumberFormat="1" applyFont="1" applyFill="1" applyBorder="1" applyAlignment="1" applyProtection="1">
      <alignment horizontal="center" vertical="center"/>
    </xf>
    <xf numFmtId="1" fontId="0" fillId="0" borderId="39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428625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333375</xdr:colOff>
      <xdr:row>2</xdr:row>
      <xdr:rowOff>47625</xdr:rowOff>
    </xdr:to>
    <xdr:pic>
      <xdr:nvPicPr>
        <xdr:cNvPr id="123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619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333375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619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333375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619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428625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SELY/AppData/Local/Temp/notesC7A056/20170924-O_nejlepsiho_atleta_Nymburka-Chlapci-2002-03_vysled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60m"/>
      <sheetName val="Dálka"/>
      <sheetName val="Oštěp"/>
      <sheetName val="Výška"/>
      <sheetName val="800m"/>
      <sheetName val="bodování 60 muži"/>
      <sheetName val="bodování 60 ženy"/>
    </sheetNames>
    <sheetDataSet>
      <sheetData sheetId="0">
        <row r="2">
          <cell r="B2" t="str">
            <v>O nejlepšího atleta Nymburka</v>
          </cell>
        </row>
        <row r="3">
          <cell r="B3" t="str">
            <v>24.9.2017</v>
          </cell>
        </row>
        <row r="4">
          <cell r="B4" t="str">
            <v>Tartanový ovál SC Nymburk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tabSelected="1" workbookViewId="0">
      <selection activeCell="I13" sqref="I13"/>
    </sheetView>
  </sheetViews>
  <sheetFormatPr defaultRowHeight="13.2" x14ac:dyDescent="0.25"/>
  <cols>
    <col min="1" max="1" width="18.109375" customWidth="1"/>
  </cols>
  <sheetData>
    <row r="2" spans="1:4" x14ac:dyDescent="0.25">
      <c r="A2" s="6" t="s">
        <v>10</v>
      </c>
      <c r="B2" s="6" t="s">
        <v>30</v>
      </c>
      <c r="C2" s="6"/>
      <c r="D2" s="6"/>
    </row>
    <row r="3" spans="1:4" x14ac:dyDescent="0.25">
      <c r="A3" s="6" t="s">
        <v>5</v>
      </c>
      <c r="B3" s="204" t="s">
        <v>31</v>
      </c>
    </row>
    <row r="4" spans="1:4" x14ac:dyDescent="0.25">
      <c r="A4" s="6" t="s">
        <v>6</v>
      </c>
      <c r="B4" s="6" t="s">
        <v>11</v>
      </c>
    </row>
    <row r="5" spans="1:4" x14ac:dyDescent="0.25">
      <c r="A5" t="s">
        <v>7</v>
      </c>
      <c r="B5" t="s">
        <v>3</v>
      </c>
    </row>
    <row r="6" spans="1:4" x14ac:dyDescent="0.25">
      <c r="A6" t="s">
        <v>8</v>
      </c>
      <c r="B6" t="s">
        <v>9</v>
      </c>
    </row>
    <row r="8" spans="1:4" x14ac:dyDescent="0.25">
      <c r="A8" t="s">
        <v>20</v>
      </c>
      <c r="B8" t="s">
        <v>3</v>
      </c>
    </row>
    <row r="10" spans="1:4" x14ac:dyDescent="0.25">
      <c r="B10" t="s">
        <v>19</v>
      </c>
    </row>
    <row r="11" spans="1:4" x14ac:dyDescent="0.25">
      <c r="B11" t="s">
        <v>21</v>
      </c>
    </row>
    <row r="12" spans="1:4" x14ac:dyDescent="0.25">
      <c r="B12" t="s">
        <v>23</v>
      </c>
    </row>
    <row r="13" spans="1:4" x14ac:dyDescent="0.25">
      <c r="B13" t="s">
        <v>22</v>
      </c>
    </row>
    <row r="14" spans="1:4" x14ac:dyDescent="0.25">
      <c r="B14" t="s">
        <v>24</v>
      </c>
    </row>
    <row r="15" spans="1:4" x14ac:dyDescent="0.25">
      <c r="B15" t="s">
        <v>25</v>
      </c>
    </row>
    <row r="16" spans="1:4" x14ac:dyDescent="0.25">
      <c r="B16" t="s">
        <v>26</v>
      </c>
    </row>
    <row r="17" spans="2:2" x14ac:dyDescent="0.25">
      <c r="B17" t="s">
        <v>27</v>
      </c>
    </row>
    <row r="18" spans="2:2" x14ac:dyDescent="0.25">
      <c r="B18" t="s">
        <v>28</v>
      </c>
    </row>
    <row r="19" spans="2:2" x14ac:dyDescent="0.25">
      <c r="B19" t="s">
        <v>29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workbookViewId="0">
      <pane ySplit="5" topLeftCell="A6" activePane="bottomLeft" state="frozen"/>
      <selection pane="bottomLeft" activeCell="A7" sqref="A7:F7"/>
    </sheetView>
  </sheetViews>
  <sheetFormatPr defaultRowHeight="13.2" x14ac:dyDescent="0.25"/>
  <cols>
    <col min="2" max="2" width="9.109375" customWidth="1"/>
    <col min="3" max="3" width="20.44140625" customWidth="1"/>
    <col min="4" max="4" width="29.33203125" customWidth="1"/>
    <col min="5" max="5" width="11.109375" customWidth="1"/>
    <col min="6" max="7" width="9.6640625" customWidth="1"/>
  </cols>
  <sheetData>
    <row r="1" spans="1:9" ht="26.25" customHeight="1" x14ac:dyDescent="0.4">
      <c r="B1" s="14"/>
      <c r="C1" s="15" t="str">
        <f>Úvod!B2</f>
        <v>O nejlepšího atleta Nymburka</v>
      </c>
      <c r="D1" s="15"/>
      <c r="E1" s="15"/>
      <c r="F1" s="43" t="s">
        <v>18</v>
      </c>
    </row>
    <row r="2" spans="1:9" ht="15.6" x14ac:dyDescent="0.3">
      <c r="B2" s="16"/>
      <c r="C2" s="17" t="str">
        <f>Úvod!B4</f>
        <v>Tartanový ovál SC Nymburk</v>
      </c>
      <c r="D2" s="17"/>
      <c r="E2" s="17"/>
      <c r="F2" s="42"/>
      <c r="G2" s="21"/>
    </row>
    <row r="3" spans="1:9" ht="13.8" thickBot="1" x14ac:dyDescent="0.3">
      <c r="I3" s="125"/>
    </row>
    <row r="4" spans="1:9" s="18" customFormat="1" ht="13.5" customHeight="1" thickBot="1" x14ac:dyDescent="0.3">
      <c r="A4" s="90" t="s">
        <v>107</v>
      </c>
      <c r="B4" s="94" t="s">
        <v>15</v>
      </c>
      <c r="C4" s="94" t="s">
        <v>1</v>
      </c>
      <c r="D4" s="94" t="s">
        <v>2</v>
      </c>
      <c r="E4" s="105" t="s">
        <v>69</v>
      </c>
      <c r="F4" s="121" t="s">
        <v>16</v>
      </c>
    </row>
    <row r="5" spans="1:9" s="18" customFormat="1" ht="18.75" customHeight="1" thickBot="1" x14ac:dyDescent="0.3">
      <c r="A5" s="91"/>
      <c r="B5" s="95"/>
      <c r="C5" s="95"/>
      <c r="D5" s="95"/>
      <c r="E5" s="106"/>
      <c r="F5" s="122"/>
    </row>
    <row r="6" spans="1:9" s="18" customFormat="1" ht="18.75" customHeight="1" x14ac:dyDescent="0.25">
      <c r="A6" s="103"/>
      <c r="B6" s="103"/>
      <c r="C6" s="103"/>
      <c r="D6" s="103"/>
      <c r="E6" s="104"/>
      <c r="F6" s="104"/>
    </row>
    <row r="7" spans="1:9" ht="16.2" thickBot="1" x14ac:dyDescent="0.35">
      <c r="A7" s="123" t="s">
        <v>68</v>
      </c>
      <c r="B7" s="123"/>
      <c r="C7" s="124"/>
      <c r="D7" s="124"/>
      <c r="E7" s="124"/>
      <c r="F7" s="124"/>
    </row>
    <row r="8" spans="1:9" ht="18" customHeight="1" x14ac:dyDescent="0.25">
      <c r="A8" s="22">
        <v>1</v>
      </c>
      <c r="B8" s="23">
        <v>61</v>
      </c>
      <c r="C8" s="39" t="s">
        <v>36</v>
      </c>
      <c r="D8" s="40" t="s">
        <v>37</v>
      </c>
      <c r="E8" s="41">
        <v>8.81</v>
      </c>
      <c r="F8" s="24">
        <v>5</v>
      </c>
    </row>
    <row r="9" spans="1:9" ht="18" customHeight="1" x14ac:dyDescent="0.25">
      <c r="A9" s="25">
        <v>2</v>
      </c>
      <c r="B9" s="9">
        <v>31</v>
      </c>
      <c r="C9" s="11" t="s">
        <v>38</v>
      </c>
      <c r="D9" s="13" t="s">
        <v>19</v>
      </c>
      <c r="E9" s="19">
        <v>9.1300000000000008</v>
      </c>
      <c r="F9" s="20">
        <v>7</v>
      </c>
    </row>
    <row r="10" spans="1:9" ht="18" customHeight="1" x14ac:dyDescent="0.25">
      <c r="A10" s="25">
        <v>3</v>
      </c>
      <c r="B10" s="9">
        <v>78</v>
      </c>
      <c r="C10" s="10" t="s">
        <v>39</v>
      </c>
      <c r="D10" s="11" t="s">
        <v>40</v>
      </c>
      <c r="E10" s="19">
        <v>9.4700000000000006</v>
      </c>
      <c r="F10" s="20">
        <v>9</v>
      </c>
    </row>
    <row r="11" spans="1:9" ht="18" customHeight="1" x14ac:dyDescent="0.25">
      <c r="A11" s="25">
        <v>4</v>
      </c>
      <c r="B11" s="9">
        <v>77</v>
      </c>
      <c r="C11" s="10" t="s">
        <v>41</v>
      </c>
      <c r="D11" s="11" t="s">
        <v>42</v>
      </c>
      <c r="E11" s="56">
        <v>9.6</v>
      </c>
      <c r="F11" s="57">
        <v>11</v>
      </c>
    </row>
    <row r="12" spans="1:9" ht="18" customHeight="1" x14ac:dyDescent="0.25">
      <c r="A12" s="44">
        <v>5</v>
      </c>
      <c r="B12" s="45">
        <v>71</v>
      </c>
      <c r="C12" s="46" t="s">
        <v>43</v>
      </c>
      <c r="D12" s="47" t="s">
        <v>40</v>
      </c>
      <c r="E12" s="48">
        <v>9.52</v>
      </c>
      <c r="F12" s="49">
        <v>10</v>
      </c>
    </row>
    <row r="13" spans="1:9" ht="18" customHeight="1" thickBot="1" x14ac:dyDescent="0.3">
      <c r="A13" s="26">
        <v>6</v>
      </c>
      <c r="B13" s="27">
        <v>27</v>
      </c>
      <c r="C13" s="28" t="s">
        <v>44</v>
      </c>
      <c r="D13" s="31" t="s">
        <v>19</v>
      </c>
      <c r="E13" s="29">
        <v>8.76</v>
      </c>
      <c r="F13" s="30">
        <v>4</v>
      </c>
    </row>
    <row r="14" spans="1:9" ht="18" customHeight="1" x14ac:dyDescent="0.25">
      <c r="A14" s="22">
        <v>7</v>
      </c>
      <c r="B14" s="23">
        <v>72</v>
      </c>
      <c r="C14" s="39" t="s">
        <v>45</v>
      </c>
      <c r="D14" s="40" t="s">
        <v>46</v>
      </c>
      <c r="E14" s="58">
        <v>10.29</v>
      </c>
      <c r="F14" s="24">
        <v>12</v>
      </c>
    </row>
    <row r="15" spans="1:9" ht="18" customHeight="1" x14ac:dyDescent="0.25">
      <c r="A15" s="25">
        <v>8</v>
      </c>
      <c r="B15" s="9">
        <v>25</v>
      </c>
      <c r="C15" s="10" t="s">
        <v>47</v>
      </c>
      <c r="D15" s="11" t="s">
        <v>19</v>
      </c>
      <c r="E15" s="56">
        <v>8.9700000000000006</v>
      </c>
      <c r="F15" s="57">
        <v>6</v>
      </c>
    </row>
    <row r="16" spans="1:9" ht="18" customHeight="1" x14ac:dyDescent="0.25">
      <c r="A16" s="44">
        <v>9</v>
      </c>
      <c r="B16" s="45">
        <v>24</v>
      </c>
      <c r="C16" s="50" t="s">
        <v>48</v>
      </c>
      <c r="D16" s="47" t="s">
        <v>3</v>
      </c>
      <c r="E16" s="107">
        <v>8.49</v>
      </c>
      <c r="F16" s="108">
        <v>1</v>
      </c>
    </row>
    <row r="17" spans="1:6" ht="18" customHeight="1" x14ac:dyDescent="0.25">
      <c r="A17" s="25">
        <v>10</v>
      </c>
      <c r="B17" s="9">
        <v>20</v>
      </c>
      <c r="C17" s="12" t="s">
        <v>49</v>
      </c>
      <c r="D17" s="13" t="s">
        <v>37</v>
      </c>
      <c r="E17" s="109">
        <v>8.57</v>
      </c>
      <c r="F17" s="110">
        <v>2</v>
      </c>
    </row>
    <row r="18" spans="1:6" ht="18" customHeight="1" x14ac:dyDescent="0.25">
      <c r="A18" s="25">
        <v>11</v>
      </c>
      <c r="B18" s="11">
        <v>82</v>
      </c>
      <c r="C18" s="12" t="s">
        <v>50</v>
      </c>
      <c r="D18" s="13" t="s">
        <v>51</v>
      </c>
      <c r="E18" s="109">
        <v>8.7200000000000006</v>
      </c>
      <c r="F18" s="110">
        <v>3</v>
      </c>
    </row>
    <row r="19" spans="1:6" ht="18" customHeight="1" thickBot="1" x14ac:dyDescent="0.3">
      <c r="A19" s="26">
        <v>12</v>
      </c>
      <c r="B19" s="31">
        <v>50</v>
      </c>
      <c r="C19" s="59" t="s">
        <v>52</v>
      </c>
      <c r="D19" s="28" t="s">
        <v>40</v>
      </c>
      <c r="E19" s="29">
        <v>9.35</v>
      </c>
      <c r="F19" s="30">
        <v>8</v>
      </c>
    </row>
    <row r="20" spans="1:6" ht="18" customHeight="1" x14ac:dyDescent="0.25">
      <c r="A20" s="154"/>
      <c r="B20" s="155"/>
      <c r="C20" s="156"/>
      <c r="D20" s="157"/>
      <c r="E20" s="158"/>
      <c r="F20" s="159"/>
    </row>
    <row r="22" spans="1:6" ht="16.2" thickBot="1" x14ac:dyDescent="0.35">
      <c r="A22" s="123" t="s">
        <v>70</v>
      </c>
      <c r="B22" s="123"/>
      <c r="C22" s="124"/>
      <c r="D22" s="124"/>
      <c r="E22" s="124"/>
      <c r="F22" s="124"/>
    </row>
    <row r="23" spans="1:6" x14ac:dyDescent="0.25">
      <c r="A23" s="22">
        <v>1</v>
      </c>
      <c r="B23" s="23">
        <v>75</v>
      </c>
      <c r="C23" s="39" t="s">
        <v>71</v>
      </c>
      <c r="D23" s="40" t="s">
        <v>42</v>
      </c>
      <c r="E23" s="41">
        <v>9.02</v>
      </c>
      <c r="F23" s="24">
        <v>5</v>
      </c>
    </row>
    <row r="24" spans="1:6" x14ac:dyDescent="0.25">
      <c r="A24" s="25">
        <v>2</v>
      </c>
      <c r="B24" s="9">
        <v>60</v>
      </c>
      <c r="C24" s="11" t="s">
        <v>72</v>
      </c>
      <c r="D24" s="13" t="s">
        <v>3</v>
      </c>
      <c r="E24" s="19">
        <v>8.99</v>
      </c>
      <c r="F24" s="20">
        <v>4</v>
      </c>
    </row>
    <row r="25" spans="1:6" x14ac:dyDescent="0.25">
      <c r="A25" s="25">
        <v>3</v>
      </c>
      <c r="B25" s="9">
        <v>83</v>
      </c>
      <c r="C25" s="10" t="s">
        <v>73</v>
      </c>
      <c r="D25" s="11" t="s">
        <v>19</v>
      </c>
      <c r="E25" s="109">
        <v>8.6300000000000008</v>
      </c>
      <c r="F25" s="110">
        <v>2</v>
      </c>
    </row>
    <row r="26" spans="1:6" x14ac:dyDescent="0.25">
      <c r="A26" s="25">
        <v>4</v>
      </c>
      <c r="B26" s="9">
        <v>63</v>
      </c>
      <c r="C26" s="10" t="s">
        <v>74</v>
      </c>
      <c r="D26" s="11" t="s">
        <v>46</v>
      </c>
      <c r="E26" s="115">
        <v>8.57</v>
      </c>
      <c r="F26" s="116">
        <v>1</v>
      </c>
    </row>
    <row r="27" spans="1:6" ht="13.8" thickBot="1" x14ac:dyDescent="0.3">
      <c r="A27" s="111">
        <v>5</v>
      </c>
      <c r="B27" s="112">
        <v>23</v>
      </c>
      <c r="C27" s="113" t="s">
        <v>75</v>
      </c>
      <c r="D27" s="114" t="s">
        <v>76</v>
      </c>
      <c r="E27" s="117">
        <v>8.8699999999999992</v>
      </c>
      <c r="F27" s="118">
        <v>3</v>
      </c>
    </row>
    <row r="28" spans="1:6" x14ac:dyDescent="0.25">
      <c r="A28" s="154"/>
      <c r="B28" s="154"/>
      <c r="C28" s="157"/>
      <c r="D28" s="155"/>
      <c r="E28" s="160"/>
      <c r="F28" s="161"/>
    </row>
    <row r="30" spans="1:6" ht="16.2" thickBot="1" x14ac:dyDescent="0.35">
      <c r="A30" s="123" t="s">
        <v>97</v>
      </c>
      <c r="B30" s="123"/>
      <c r="C30" s="124"/>
      <c r="D30" s="124"/>
      <c r="E30" s="124"/>
      <c r="F30" s="124"/>
    </row>
    <row r="31" spans="1:6" x14ac:dyDescent="0.25">
      <c r="A31" s="22">
        <v>1</v>
      </c>
      <c r="B31" s="23">
        <v>4</v>
      </c>
      <c r="C31" s="39" t="s">
        <v>82</v>
      </c>
      <c r="D31" s="40" t="s">
        <v>19</v>
      </c>
      <c r="E31" s="41">
        <v>9.59</v>
      </c>
      <c r="F31" s="24">
        <v>9</v>
      </c>
    </row>
    <row r="32" spans="1:6" x14ac:dyDescent="0.25">
      <c r="A32" s="25">
        <v>2</v>
      </c>
      <c r="B32" s="9">
        <v>7</v>
      </c>
      <c r="C32" s="11" t="s">
        <v>83</v>
      </c>
      <c r="D32" s="13" t="s">
        <v>19</v>
      </c>
      <c r="E32" s="19">
        <v>10.88</v>
      </c>
      <c r="F32" s="20">
        <v>15</v>
      </c>
    </row>
    <row r="33" spans="1:6" x14ac:dyDescent="0.25">
      <c r="A33" s="25">
        <v>3</v>
      </c>
      <c r="B33" s="9">
        <v>88</v>
      </c>
      <c r="C33" s="10" t="s">
        <v>84</v>
      </c>
      <c r="D33" s="11" t="s">
        <v>85</v>
      </c>
      <c r="E33" s="19">
        <v>9.85</v>
      </c>
      <c r="F33" s="20">
        <v>10</v>
      </c>
    </row>
    <row r="34" spans="1:6" x14ac:dyDescent="0.25">
      <c r="A34" s="25">
        <v>4</v>
      </c>
      <c r="B34" s="9">
        <v>41</v>
      </c>
      <c r="C34" s="10" t="s">
        <v>77</v>
      </c>
      <c r="D34" s="11" t="s">
        <v>40</v>
      </c>
      <c r="E34" s="56">
        <v>8.92</v>
      </c>
      <c r="F34" s="57">
        <v>4</v>
      </c>
    </row>
    <row r="35" spans="1:6" x14ac:dyDescent="0.25">
      <c r="A35" s="44">
        <v>5</v>
      </c>
      <c r="B35" s="45">
        <v>84</v>
      </c>
      <c r="C35" s="46" t="s">
        <v>86</v>
      </c>
      <c r="D35" s="47" t="s">
        <v>19</v>
      </c>
      <c r="E35" s="48">
        <v>8.99</v>
      </c>
      <c r="F35" s="49">
        <v>5</v>
      </c>
    </row>
    <row r="36" spans="1:6" ht="13.8" thickBot="1" x14ac:dyDescent="0.3">
      <c r="A36" s="26">
        <v>6</v>
      </c>
      <c r="B36" s="27"/>
      <c r="C36" s="28"/>
      <c r="D36" s="31"/>
      <c r="E36" s="29"/>
      <c r="F36" s="30" t="s">
        <v>96</v>
      </c>
    </row>
    <row r="37" spans="1:6" x14ac:dyDescent="0.25">
      <c r="A37" s="22">
        <v>7</v>
      </c>
      <c r="B37" s="23">
        <v>40</v>
      </c>
      <c r="C37" s="39" t="s">
        <v>78</v>
      </c>
      <c r="D37" s="40" t="s">
        <v>40</v>
      </c>
      <c r="E37" s="58">
        <v>9.41</v>
      </c>
      <c r="F37" s="24">
        <v>7</v>
      </c>
    </row>
    <row r="38" spans="1:6" x14ac:dyDescent="0.25">
      <c r="A38" s="25">
        <v>8</v>
      </c>
      <c r="B38" s="9">
        <v>49</v>
      </c>
      <c r="C38" s="10" t="s">
        <v>87</v>
      </c>
      <c r="D38" s="11" t="s">
        <v>40</v>
      </c>
      <c r="E38" s="56">
        <v>10.28</v>
      </c>
      <c r="F38" s="57">
        <v>13</v>
      </c>
    </row>
    <row r="39" spans="1:6" x14ac:dyDescent="0.25">
      <c r="A39" s="44">
        <v>9</v>
      </c>
      <c r="B39" s="45">
        <v>57</v>
      </c>
      <c r="C39" s="50" t="s">
        <v>79</v>
      </c>
      <c r="D39" s="47" t="s">
        <v>21</v>
      </c>
      <c r="E39" s="48">
        <v>9.1199999999999992</v>
      </c>
      <c r="F39" s="49">
        <v>6</v>
      </c>
    </row>
    <row r="40" spans="1:6" x14ac:dyDescent="0.25">
      <c r="A40" s="25">
        <v>10</v>
      </c>
      <c r="B40" s="9">
        <v>70</v>
      </c>
      <c r="C40" s="12" t="s">
        <v>88</v>
      </c>
      <c r="D40" s="13" t="s">
        <v>51</v>
      </c>
      <c r="E40" s="109">
        <v>8.64</v>
      </c>
      <c r="F40" s="110">
        <v>3</v>
      </c>
    </row>
    <row r="41" spans="1:6" x14ac:dyDescent="0.25">
      <c r="A41" s="25">
        <v>11</v>
      </c>
      <c r="B41" s="9">
        <v>5</v>
      </c>
      <c r="C41" s="12" t="s">
        <v>89</v>
      </c>
      <c r="D41" s="13" t="s">
        <v>19</v>
      </c>
      <c r="E41" s="19">
        <v>10.16</v>
      </c>
      <c r="F41" s="20">
        <v>11</v>
      </c>
    </row>
    <row r="42" spans="1:6" ht="13.8" thickBot="1" x14ac:dyDescent="0.3">
      <c r="A42" s="26">
        <v>12</v>
      </c>
      <c r="B42" s="27"/>
      <c r="C42" s="59"/>
      <c r="D42" s="28"/>
      <c r="E42" s="29"/>
      <c r="F42" s="30" t="s">
        <v>96</v>
      </c>
    </row>
    <row r="43" spans="1:6" x14ac:dyDescent="0.25">
      <c r="A43" s="22">
        <v>13</v>
      </c>
      <c r="B43" s="23">
        <v>68</v>
      </c>
      <c r="C43" s="119" t="s">
        <v>90</v>
      </c>
      <c r="D43" s="120" t="s">
        <v>91</v>
      </c>
      <c r="E43" s="58">
        <v>9.5500000000000007</v>
      </c>
      <c r="F43" s="24">
        <v>8</v>
      </c>
    </row>
    <row r="44" spans="1:6" x14ac:dyDescent="0.25">
      <c r="A44" s="25">
        <v>14</v>
      </c>
      <c r="B44" s="45">
        <v>11</v>
      </c>
      <c r="C44" s="51" t="s">
        <v>92</v>
      </c>
      <c r="D44" s="46" t="s">
        <v>51</v>
      </c>
      <c r="E44" s="109">
        <v>8.4700000000000006</v>
      </c>
      <c r="F44" s="110">
        <v>2</v>
      </c>
    </row>
    <row r="45" spans="1:6" x14ac:dyDescent="0.25">
      <c r="A45" s="25">
        <v>15</v>
      </c>
      <c r="B45" s="9">
        <v>28</v>
      </c>
      <c r="C45" s="12" t="s">
        <v>93</v>
      </c>
      <c r="D45" s="13" t="s">
        <v>40</v>
      </c>
      <c r="E45" s="109">
        <v>8.44</v>
      </c>
      <c r="F45" s="110">
        <v>1</v>
      </c>
    </row>
    <row r="46" spans="1:6" x14ac:dyDescent="0.25">
      <c r="A46" s="25">
        <v>16</v>
      </c>
      <c r="B46" s="9">
        <v>12</v>
      </c>
      <c r="C46" s="12" t="s">
        <v>94</v>
      </c>
      <c r="D46" s="13" t="s">
        <v>19</v>
      </c>
      <c r="E46" s="56">
        <v>10.19</v>
      </c>
      <c r="F46" s="57">
        <v>12</v>
      </c>
    </row>
    <row r="47" spans="1:6" x14ac:dyDescent="0.25">
      <c r="A47" s="44">
        <v>17</v>
      </c>
      <c r="B47" s="45">
        <v>1</v>
      </c>
      <c r="C47" s="51" t="s">
        <v>95</v>
      </c>
      <c r="D47" s="46" t="s">
        <v>19</v>
      </c>
      <c r="E47" s="48">
        <v>10.66</v>
      </c>
      <c r="F47" s="49">
        <v>14</v>
      </c>
    </row>
    <row r="48" spans="1:6" ht="13.8" thickBot="1" x14ac:dyDescent="0.3">
      <c r="A48" s="26">
        <v>18</v>
      </c>
      <c r="B48" s="27"/>
      <c r="C48" s="59"/>
      <c r="D48" s="28"/>
      <c r="E48" s="29"/>
      <c r="F48" s="30" t="s">
        <v>96</v>
      </c>
    </row>
    <row r="49" spans="1:6" x14ac:dyDescent="0.25">
      <c r="A49" s="154"/>
      <c r="B49" s="154"/>
      <c r="C49" s="156"/>
      <c r="D49" s="157"/>
      <c r="E49" s="158"/>
      <c r="F49" s="159"/>
    </row>
    <row r="51" spans="1:6" ht="16.2" thickBot="1" x14ac:dyDescent="0.35">
      <c r="A51" s="123" t="s">
        <v>98</v>
      </c>
      <c r="B51" s="123"/>
      <c r="C51" s="124"/>
      <c r="D51" s="124"/>
      <c r="E51" s="124"/>
      <c r="F51" s="124"/>
    </row>
    <row r="52" spans="1:6" x14ac:dyDescent="0.25">
      <c r="A52" s="22">
        <v>1</v>
      </c>
      <c r="B52" s="23">
        <v>58</v>
      </c>
      <c r="C52" s="39" t="s">
        <v>99</v>
      </c>
      <c r="D52" s="40" t="s">
        <v>40</v>
      </c>
      <c r="E52" s="41">
        <v>9.51</v>
      </c>
      <c r="F52" s="24">
        <v>7</v>
      </c>
    </row>
    <row r="53" spans="1:6" x14ac:dyDescent="0.25">
      <c r="A53" s="25">
        <v>2</v>
      </c>
      <c r="B53" s="9">
        <v>87</v>
      </c>
      <c r="C53" s="11" t="s">
        <v>100</v>
      </c>
      <c r="D53" s="13" t="s">
        <v>40</v>
      </c>
      <c r="E53" s="109">
        <v>8.69</v>
      </c>
      <c r="F53" s="110">
        <v>2</v>
      </c>
    </row>
    <row r="54" spans="1:6" x14ac:dyDescent="0.25">
      <c r="A54" s="25">
        <v>3</v>
      </c>
      <c r="B54" s="9">
        <v>56</v>
      </c>
      <c r="C54" s="10" t="s">
        <v>101</v>
      </c>
      <c r="D54" s="11" t="s">
        <v>40</v>
      </c>
      <c r="E54" s="109">
        <v>8.9600000000000009</v>
      </c>
      <c r="F54" s="110">
        <v>3</v>
      </c>
    </row>
    <row r="55" spans="1:6" ht="13.8" thickBot="1" x14ac:dyDescent="0.3">
      <c r="A55" s="26">
        <v>4</v>
      </c>
      <c r="B55" s="27">
        <v>86</v>
      </c>
      <c r="C55" s="126" t="s">
        <v>102</v>
      </c>
      <c r="D55" s="31" t="s">
        <v>40</v>
      </c>
      <c r="E55" s="29">
        <v>9.6300000000000008</v>
      </c>
      <c r="F55" s="30">
        <v>8</v>
      </c>
    </row>
    <row r="56" spans="1:6" x14ac:dyDescent="0.25">
      <c r="A56" s="22">
        <v>5</v>
      </c>
      <c r="B56" s="23">
        <v>85</v>
      </c>
      <c r="C56" s="127" t="s">
        <v>103</v>
      </c>
      <c r="D56" s="40" t="s">
        <v>40</v>
      </c>
      <c r="E56" s="58">
        <v>9.2899999999999991</v>
      </c>
      <c r="F56" s="24">
        <v>6</v>
      </c>
    </row>
    <row r="57" spans="1:6" x14ac:dyDescent="0.25">
      <c r="A57" s="25">
        <v>6</v>
      </c>
      <c r="B57" s="9">
        <v>13</v>
      </c>
      <c r="C57" s="13" t="s">
        <v>104</v>
      </c>
      <c r="D57" s="11" t="s">
        <v>19</v>
      </c>
      <c r="E57" s="109">
        <v>8.65</v>
      </c>
      <c r="F57" s="110">
        <v>1</v>
      </c>
    </row>
    <row r="58" spans="1:6" x14ac:dyDescent="0.25">
      <c r="A58" s="25">
        <v>7</v>
      </c>
      <c r="B58" s="9">
        <v>36</v>
      </c>
      <c r="C58" s="10" t="s">
        <v>105</v>
      </c>
      <c r="D58" s="11" t="s">
        <v>40</v>
      </c>
      <c r="E58" s="19">
        <v>9.19</v>
      </c>
      <c r="F58" s="20">
        <v>5</v>
      </c>
    </row>
    <row r="59" spans="1:6" ht="13.8" thickBot="1" x14ac:dyDescent="0.3">
      <c r="A59" s="26">
        <v>8</v>
      </c>
      <c r="B59" s="27">
        <v>15</v>
      </c>
      <c r="C59" s="126" t="s">
        <v>106</v>
      </c>
      <c r="D59" s="31" t="s">
        <v>19</v>
      </c>
      <c r="E59" s="29">
        <v>9.07</v>
      </c>
      <c r="F59" s="30">
        <v>4</v>
      </c>
    </row>
  </sheetData>
  <mergeCells count="10">
    <mergeCell ref="A7:B7"/>
    <mergeCell ref="A22:B22"/>
    <mergeCell ref="A30:B30"/>
    <mergeCell ref="A51:B51"/>
    <mergeCell ref="A4:A5"/>
    <mergeCell ref="F4:F5"/>
    <mergeCell ref="C4:C5"/>
    <mergeCell ref="B4:B5"/>
    <mergeCell ref="D4:D5"/>
    <mergeCell ref="E4:E5"/>
  </mergeCells>
  <pageMargins left="0.7" right="0.7" top="0.75" bottom="0.75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>
      <pane ySplit="5" topLeftCell="A6" activePane="bottomLeft" state="frozen"/>
      <selection pane="bottomLeft" activeCell="L8" sqref="L8"/>
    </sheetView>
  </sheetViews>
  <sheetFormatPr defaultRowHeight="13.2" x14ac:dyDescent="0.25"/>
  <cols>
    <col min="1" max="1" width="6.33203125" customWidth="1"/>
    <col min="2" max="2" width="7" customWidth="1"/>
    <col min="3" max="3" width="25.88671875" customWidth="1"/>
    <col min="4" max="4" width="30.5546875" customWidth="1"/>
    <col min="5" max="11" width="9.88671875" customWidth="1"/>
    <col min="12" max="12" width="8.6640625" customWidth="1"/>
    <col min="17" max="17" width="18.5546875" customWidth="1"/>
  </cols>
  <sheetData>
    <row r="1" spans="1:12" ht="24.6" x14ac:dyDescent="0.4">
      <c r="C1" s="7" t="str">
        <f>Úvod!B2</f>
        <v>O nejlepšího atleta Nymburka</v>
      </c>
      <c r="D1" s="7"/>
      <c r="E1" s="7"/>
      <c r="F1" s="7"/>
      <c r="G1" s="100" t="s">
        <v>32</v>
      </c>
      <c r="H1" s="100"/>
      <c r="I1" s="100"/>
      <c r="J1" s="100"/>
      <c r="K1" s="100"/>
      <c r="L1" s="100"/>
    </row>
    <row r="2" spans="1:12" ht="15.6" x14ac:dyDescent="0.3">
      <c r="C2" s="8" t="str">
        <f>CONCATENATE(Úvod!B3," - ",Úvod!B4)</f>
        <v>24.9.2017 - Tartanový ovál SC Nymburk</v>
      </c>
      <c r="D2" s="8"/>
      <c r="E2" s="8"/>
      <c r="F2" s="8"/>
      <c r="G2" s="8"/>
      <c r="H2" s="17"/>
      <c r="I2" s="17"/>
      <c r="J2" s="17"/>
      <c r="K2" s="102"/>
      <c r="L2" s="102"/>
    </row>
    <row r="3" spans="1:12" ht="13.8" thickBot="1" x14ac:dyDescent="0.3"/>
    <row r="4" spans="1:12" ht="13.5" customHeight="1" thickBot="1" x14ac:dyDescent="0.3">
      <c r="A4" s="96" t="s">
        <v>107</v>
      </c>
      <c r="B4" s="129" t="s">
        <v>15</v>
      </c>
      <c r="C4" s="90" t="s">
        <v>1</v>
      </c>
      <c r="D4" s="132" t="s">
        <v>2</v>
      </c>
      <c r="E4" s="130" t="s">
        <v>12</v>
      </c>
      <c r="F4" s="98" t="s">
        <v>13</v>
      </c>
      <c r="G4" s="98" t="s">
        <v>14</v>
      </c>
      <c r="H4" s="98" t="s">
        <v>60</v>
      </c>
      <c r="I4" s="98" t="s">
        <v>61</v>
      </c>
      <c r="J4" s="98" t="s">
        <v>62</v>
      </c>
      <c r="K4" s="98" t="s">
        <v>4</v>
      </c>
      <c r="L4" s="101" t="s">
        <v>16</v>
      </c>
    </row>
    <row r="5" spans="1:12" ht="13.5" customHeight="1" thickBot="1" x14ac:dyDescent="0.3">
      <c r="A5" s="96"/>
      <c r="B5" s="129"/>
      <c r="C5" s="91"/>
      <c r="D5" s="133"/>
      <c r="E5" s="131"/>
      <c r="F5" s="99"/>
      <c r="G5" s="99"/>
      <c r="H5" s="99"/>
      <c r="I5" s="99"/>
      <c r="J5" s="99"/>
      <c r="K5" s="99"/>
      <c r="L5" s="101"/>
    </row>
    <row r="6" spans="1:12" ht="13.5" customHeight="1" x14ac:dyDescent="0.25">
      <c r="A6" s="103"/>
      <c r="B6" s="103"/>
      <c r="C6" s="103"/>
      <c r="D6" s="103"/>
      <c r="E6" s="128"/>
      <c r="F6" s="128"/>
      <c r="G6" s="128"/>
      <c r="H6" s="128"/>
      <c r="I6" s="128"/>
      <c r="J6" s="128"/>
      <c r="K6" s="128"/>
      <c r="L6" s="128"/>
    </row>
    <row r="7" spans="1:12" ht="16.2" thickBot="1" x14ac:dyDescent="0.35">
      <c r="A7" s="136" t="s">
        <v>68</v>
      </c>
      <c r="B7" s="136"/>
      <c r="C7" s="137"/>
      <c r="D7" s="124"/>
      <c r="E7" s="124"/>
      <c r="F7" s="124"/>
      <c r="G7" s="124"/>
      <c r="H7" s="124"/>
      <c r="I7" s="124"/>
      <c r="J7" s="124"/>
      <c r="K7" s="124"/>
      <c r="L7" s="124"/>
    </row>
    <row r="8" spans="1:12" ht="18" customHeight="1" x14ac:dyDescent="0.25">
      <c r="A8" s="22">
        <v>1</v>
      </c>
      <c r="B8" s="23">
        <v>31</v>
      </c>
      <c r="C8" s="39" t="s">
        <v>38</v>
      </c>
      <c r="D8" s="60" t="s">
        <v>19</v>
      </c>
      <c r="E8" s="64"/>
      <c r="F8" s="65"/>
      <c r="G8" s="66"/>
      <c r="H8" s="64"/>
      <c r="I8" s="65"/>
      <c r="J8" s="66"/>
      <c r="K8" s="67" t="s">
        <v>96</v>
      </c>
      <c r="L8" s="66" t="s">
        <v>116</v>
      </c>
    </row>
    <row r="9" spans="1:12" ht="18" customHeight="1" x14ac:dyDescent="0.25">
      <c r="A9" s="25">
        <v>2</v>
      </c>
      <c r="B9" s="9">
        <v>78</v>
      </c>
      <c r="C9" s="10" t="s">
        <v>39</v>
      </c>
      <c r="D9" s="61" t="s">
        <v>40</v>
      </c>
      <c r="E9" s="68">
        <v>390</v>
      </c>
      <c r="F9" s="69" t="s">
        <v>63</v>
      </c>
      <c r="G9" s="70" t="s">
        <v>63</v>
      </c>
      <c r="H9" s="71">
        <v>400</v>
      </c>
      <c r="I9" s="72">
        <v>386</v>
      </c>
      <c r="J9" s="70" t="s">
        <v>63</v>
      </c>
      <c r="K9" s="73">
        <v>400</v>
      </c>
      <c r="L9" s="33">
        <v>7</v>
      </c>
    </row>
    <row r="10" spans="1:12" ht="18" customHeight="1" x14ac:dyDescent="0.25">
      <c r="A10" s="25">
        <v>3</v>
      </c>
      <c r="B10" s="9">
        <v>77</v>
      </c>
      <c r="C10" s="11" t="s">
        <v>41</v>
      </c>
      <c r="D10" s="62" t="s">
        <v>42</v>
      </c>
      <c r="E10" s="68" t="s">
        <v>63</v>
      </c>
      <c r="F10" s="69">
        <v>375</v>
      </c>
      <c r="G10" s="74">
        <v>388</v>
      </c>
      <c r="H10" s="75">
        <v>424</v>
      </c>
      <c r="I10" s="69">
        <v>403</v>
      </c>
      <c r="J10" s="74">
        <v>372</v>
      </c>
      <c r="K10" s="73">
        <v>424</v>
      </c>
      <c r="L10" s="33">
        <v>6</v>
      </c>
    </row>
    <row r="11" spans="1:12" ht="18" customHeight="1" x14ac:dyDescent="0.25">
      <c r="A11" s="25">
        <v>4</v>
      </c>
      <c r="B11" s="9">
        <v>71</v>
      </c>
      <c r="C11" s="12" t="s">
        <v>43</v>
      </c>
      <c r="D11" s="61" t="s">
        <v>40</v>
      </c>
      <c r="E11" s="68">
        <v>348</v>
      </c>
      <c r="F11" s="76">
        <v>330</v>
      </c>
      <c r="G11" s="77">
        <v>327</v>
      </c>
      <c r="H11" s="68"/>
      <c r="I11" s="76"/>
      <c r="J11" s="77"/>
      <c r="K11" s="73">
        <v>348</v>
      </c>
      <c r="L11" s="33">
        <v>9</v>
      </c>
    </row>
    <row r="12" spans="1:12" ht="18" customHeight="1" x14ac:dyDescent="0.25">
      <c r="A12" s="25">
        <v>5</v>
      </c>
      <c r="B12" s="9">
        <v>37</v>
      </c>
      <c r="C12" s="10" t="s">
        <v>59</v>
      </c>
      <c r="D12" s="61" t="s">
        <v>56</v>
      </c>
      <c r="E12" s="78">
        <v>354</v>
      </c>
      <c r="F12" s="76" t="s">
        <v>63</v>
      </c>
      <c r="G12" s="79" t="s">
        <v>63</v>
      </c>
      <c r="H12" s="78" t="s">
        <v>63</v>
      </c>
      <c r="I12" s="80" t="s">
        <v>63</v>
      </c>
      <c r="J12" s="79">
        <v>357</v>
      </c>
      <c r="K12" s="73">
        <v>357</v>
      </c>
      <c r="L12" s="33">
        <v>8</v>
      </c>
    </row>
    <row r="13" spans="1:12" ht="18" customHeight="1" x14ac:dyDescent="0.25">
      <c r="A13" s="25">
        <v>6</v>
      </c>
      <c r="B13" s="9">
        <v>27</v>
      </c>
      <c r="C13" s="13" t="s">
        <v>44</v>
      </c>
      <c r="D13" s="61" t="s">
        <v>19</v>
      </c>
      <c r="E13" s="68">
        <v>407</v>
      </c>
      <c r="F13" s="76">
        <v>408</v>
      </c>
      <c r="G13" s="79">
        <v>426</v>
      </c>
      <c r="H13" s="78">
        <v>414</v>
      </c>
      <c r="I13" s="80" t="s">
        <v>63</v>
      </c>
      <c r="J13" s="79">
        <v>434</v>
      </c>
      <c r="K13" s="134">
        <v>434</v>
      </c>
      <c r="L13" s="135">
        <v>3</v>
      </c>
    </row>
    <row r="14" spans="1:12" ht="18" customHeight="1" x14ac:dyDescent="0.25">
      <c r="A14" s="25">
        <v>7</v>
      </c>
      <c r="B14" s="9">
        <v>72</v>
      </c>
      <c r="C14" s="12" t="s">
        <v>45</v>
      </c>
      <c r="D14" s="62" t="s">
        <v>46</v>
      </c>
      <c r="E14" s="68">
        <v>344</v>
      </c>
      <c r="F14" s="76">
        <v>303</v>
      </c>
      <c r="G14" s="77">
        <v>269</v>
      </c>
      <c r="H14" s="68"/>
      <c r="I14" s="76"/>
      <c r="J14" s="77"/>
      <c r="K14" s="73">
        <v>344</v>
      </c>
      <c r="L14" s="33">
        <v>10</v>
      </c>
    </row>
    <row r="15" spans="1:12" ht="18" customHeight="1" x14ac:dyDescent="0.25">
      <c r="A15" s="25">
        <v>8</v>
      </c>
      <c r="B15" s="9">
        <v>25</v>
      </c>
      <c r="C15" s="13" t="s">
        <v>47</v>
      </c>
      <c r="D15" s="62" t="s">
        <v>19</v>
      </c>
      <c r="E15" s="68">
        <v>428</v>
      </c>
      <c r="F15" s="76">
        <v>423</v>
      </c>
      <c r="G15" s="77">
        <v>419</v>
      </c>
      <c r="H15" s="68">
        <v>426</v>
      </c>
      <c r="I15" s="76" t="s">
        <v>63</v>
      </c>
      <c r="J15" s="77">
        <v>406</v>
      </c>
      <c r="K15" s="73">
        <v>428</v>
      </c>
      <c r="L15" s="33">
        <v>4</v>
      </c>
    </row>
    <row r="16" spans="1:12" ht="18" customHeight="1" x14ac:dyDescent="0.25">
      <c r="A16" s="25">
        <v>9</v>
      </c>
      <c r="B16" s="9">
        <v>20</v>
      </c>
      <c r="C16" s="12" t="s">
        <v>49</v>
      </c>
      <c r="D16" s="62" t="s">
        <v>37</v>
      </c>
      <c r="E16" s="68">
        <v>460</v>
      </c>
      <c r="F16" s="69">
        <v>461</v>
      </c>
      <c r="G16" s="74">
        <v>472</v>
      </c>
      <c r="H16" s="75">
        <v>468</v>
      </c>
      <c r="I16" s="69">
        <v>463</v>
      </c>
      <c r="J16" s="74">
        <v>474</v>
      </c>
      <c r="K16" s="134">
        <v>474</v>
      </c>
      <c r="L16" s="135">
        <v>1</v>
      </c>
    </row>
    <row r="17" spans="1:15" ht="18" customHeight="1" x14ac:dyDescent="0.25">
      <c r="A17" s="25">
        <v>10</v>
      </c>
      <c r="B17" s="9">
        <v>43</v>
      </c>
      <c r="C17" s="10" t="s">
        <v>57</v>
      </c>
      <c r="D17" s="61" t="s">
        <v>58</v>
      </c>
      <c r="E17" s="68">
        <v>425</v>
      </c>
      <c r="F17" s="76">
        <v>420</v>
      </c>
      <c r="G17" s="77">
        <v>437</v>
      </c>
      <c r="H17" s="68">
        <v>438</v>
      </c>
      <c r="I17" s="76">
        <v>449</v>
      </c>
      <c r="J17" s="77">
        <v>442</v>
      </c>
      <c r="K17" s="134">
        <v>449</v>
      </c>
      <c r="L17" s="135">
        <v>2</v>
      </c>
    </row>
    <row r="18" spans="1:15" ht="18" customHeight="1" x14ac:dyDescent="0.25">
      <c r="A18" s="25">
        <v>11</v>
      </c>
      <c r="B18" s="11">
        <v>50</v>
      </c>
      <c r="C18" s="10" t="s">
        <v>52</v>
      </c>
      <c r="D18" s="61" t="s">
        <v>40</v>
      </c>
      <c r="E18" s="68">
        <v>385</v>
      </c>
      <c r="F18" s="76">
        <v>420</v>
      </c>
      <c r="G18" s="77">
        <v>424</v>
      </c>
      <c r="H18" s="68">
        <v>387</v>
      </c>
      <c r="I18" s="76">
        <v>410</v>
      </c>
      <c r="J18" s="77">
        <v>385</v>
      </c>
      <c r="K18" s="73">
        <v>424</v>
      </c>
      <c r="L18" s="33">
        <v>5</v>
      </c>
    </row>
    <row r="19" spans="1:15" ht="18" customHeight="1" thickBot="1" x14ac:dyDescent="0.3">
      <c r="A19" s="26">
        <v>12</v>
      </c>
      <c r="B19" s="31"/>
      <c r="C19" s="31"/>
      <c r="D19" s="63"/>
      <c r="E19" s="81"/>
      <c r="F19" s="82"/>
      <c r="G19" s="83"/>
      <c r="H19" s="84"/>
      <c r="I19" s="85"/>
      <c r="J19" s="83"/>
      <c r="K19" s="86" t="s">
        <v>96</v>
      </c>
      <c r="L19" s="87" t="s">
        <v>96</v>
      </c>
    </row>
    <row r="20" spans="1:15" ht="18" customHeight="1" x14ac:dyDescent="0.25">
      <c r="A20" s="154"/>
      <c r="B20" s="155"/>
      <c r="C20" s="155"/>
      <c r="D20" s="155"/>
      <c r="E20" s="162"/>
      <c r="F20" s="162"/>
      <c r="G20" s="163"/>
      <c r="H20" s="163"/>
      <c r="I20" s="163"/>
      <c r="J20" s="163"/>
      <c r="K20" s="162"/>
      <c r="L20" s="164"/>
    </row>
    <row r="22" spans="1:15" ht="16.2" thickBot="1" x14ac:dyDescent="0.35">
      <c r="A22" s="136" t="s">
        <v>70</v>
      </c>
      <c r="B22" s="136"/>
      <c r="C22" s="137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5" x14ac:dyDescent="0.25">
      <c r="A23" s="22">
        <v>1</v>
      </c>
      <c r="B23" s="23">
        <v>74</v>
      </c>
      <c r="C23" s="39" t="s">
        <v>108</v>
      </c>
      <c r="D23" s="60" t="s">
        <v>42</v>
      </c>
      <c r="E23" s="64">
        <v>414</v>
      </c>
      <c r="F23" s="65" t="s">
        <v>63</v>
      </c>
      <c r="G23" s="66">
        <v>412</v>
      </c>
      <c r="H23" s="64">
        <v>355</v>
      </c>
      <c r="I23" s="65">
        <v>401</v>
      </c>
      <c r="J23" s="66">
        <v>405</v>
      </c>
      <c r="K23" s="67">
        <v>414</v>
      </c>
      <c r="L23" s="32">
        <v>4</v>
      </c>
    </row>
    <row r="24" spans="1:15" x14ac:dyDescent="0.25">
      <c r="A24" s="25">
        <v>2</v>
      </c>
      <c r="B24" s="9">
        <v>60</v>
      </c>
      <c r="C24" s="10" t="s">
        <v>72</v>
      </c>
      <c r="D24" s="61" t="s">
        <v>3</v>
      </c>
      <c r="E24" s="68">
        <v>399</v>
      </c>
      <c r="F24" s="69">
        <v>424</v>
      </c>
      <c r="G24" s="70">
        <v>419</v>
      </c>
      <c r="H24" s="71">
        <v>425</v>
      </c>
      <c r="I24" s="72">
        <v>457</v>
      </c>
      <c r="J24" s="70">
        <v>429</v>
      </c>
      <c r="K24" s="134">
        <v>457</v>
      </c>
      <c r="L24" s="135">
        <v>3</v>
      </c>
    </row>
    <row r="25" spans="1:15" x14ac:dyDescent="0.25">
      <c r="A25" s="25">
        <v>3</v>
      </c>
      <c r="B25" s="9">
        <v>83</v>
      </c>
      <c r="C25" s="11" t="s">
        <v>73</v>
      </c>
      <c r="D25" s="62" t="s">
        <v>19</v>
      </c>
      <c r="E25" s="68">
        <v>437</v>
      </c>
      <c r="F25" s="69">
        <v>458</v>
      </c>
      <c r="G25" s="74">
        <v>460</v>
      </c>
      <c r="H25" s="75">
        <v>455</v>
      </c>
      <c r="I25" s="69">
        <v>450</v>
      </c>
      <c r="J25" s="74" t="s">
        <v>63</v>
      </c>
      <c r="K25" s="134">
        <v>460</v>
      </c>
      <c r="L25" s="135">
        <v>2</v>
      </c>
    </row>
    <row r="26" spans="1:15" ht="13.8" thickBot="1" x14ac:dyDescent="0.3">
      <c r="A26" s="26">
        <v>4</v>
      </c>
      <c r="B26" s="27">
        <v>63</v>
      </c>
      <c r="C26" s="59" t="s">
        <v>74</v>
      </c>
      <c r="D26" s="63" t="s">
        <v>46</v>
      </c>
      <c r="E26" s="81">
        <v>463</v>
      </c>
      <c r="F26" s="82" t="s">
        <v>63</v>
      </c>
      <c r="G26" s="138">
        <v>473</v>
      </c>
      <c r="H26" s="81">
        <v>460</v>
      </c>
      <c r="I26" s="82">
        <v>479</v>
      </c>
      <c r="J26" s="138">
        <v>488</v>
      </c>
      <c r="K26" s="139">
        <v>488</v>
      </c>
      <c r="L26" s="140">
        <v>1</v>
      </c>
    </row>
    <row r="27" spans="1:15" x14ac:dyDescent="0.25">
      <c r="A27" s="154"/>
      <c r="B27" s="154"/>
      <c r="C27" s="156"/>
      <c r="D27" s="155"/>
      <c r="E27" s="162"/>
      <c r="F27" s="162"/>
      <c r="G27" s="162"/>
      <c r="H27" s="162"/>
      <c r="I27" s="162"/>
      <c r="J27" s="162"/>
      <c r="K27" s="165"/>
      <c r="L27" s="166"/>
    </row>
    <row r="28" spans="1:15" x14ac:dyDescent="0.25">
      <c r="O28" s="125"/>
    </row>
    <row r="29" spans="1:15" ht="16.2" thickBot="1" x14ac:dyDescent="0.35">
      <c r="A29" s="136" t="s">
        <v>97</v>
      </c>
      <c r="B29" s="136"/>
      <c r="C29" s="137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5" x14ac:dyDescent="0.25">
      <c r="A30" s="22">
        <v>1</v>
      </c>
      <c r="B30" s="23">
        <v>4</v>
      </c>
      <c r="C30" s="39" t="s">
        <v>82</v>
      </c>
      <c r="D30" s="40" t="s">
        <v>19</v>
      </c>
      <c r="E30" s="65">
        <v>394</v>
      </c>
      <c r="F30" s="65">
        <v>362</v>
      </c>
      <c r="G30" s="65">
        <v>359</v>
      </c>
      <c r="H30" s="65">
        <v>373</v>
      </c>
      <c r="I30" s="65">
        <v>383</v>
      </c>
      <c r="J30" s="65">
        <v>386</v>
      </c>
      <c r="K30" s="65">
        <v>394</v>
      </c>
      <c r="L30" s="32">
        <v>4</v>
      </c>
    </row>
    <row r="31" spans="1:15" x14ac:dyDescent="0.25">
      <c r="A31" s="25">
        <v>2</v>
      </c>
      <c r="B31" s="9">
        <v>7</v>
      </c>
      <c r="C31" s="10" t="s">
        <v>83</v>
      </c>
      <c r="D31" s="11" t="s">
        <v>19</v>
      </c>
      <c r="E31" s="76">
        <v>274</v>
      </c>
      <c r="F31" s="69" t="s">
        <v>63</v>
      </c>
      <c r="G31" s="72">
        <v>257</v>
      </c>
      <c r="H31" s="72"/>
      <c r="I31" s="72"/>
      <c r="J31" s="72"/>
      <c r="K31" s="76">
        <v>274</v>
      </c>
      <c r="L31" s="33">
        <v>12</v>
      </c>
    </row>
    <row r="32" spans="1:15" x14ac:dyDescent="0.25">
      <c r="A32" s="25">
        <v>3</v>
      </c>
      <c r="B32" s="9">
        <v>41</v>
      </c>
      <c r="C32" s="11" t="s">
        <v>77</v>
      </c>
      <c r="D32" s="13" t="s">
        <v>40</v>
      </c>
      <c r="E32" s="76">
        <v>423</v>
      </c>
      <c r="F32" s="69">
        <v>457</v>
      </c>
      <c r="G32" s="69">
        <v>438</v>
      </c>
      <c r="H32" s="69">
        <v>438</v>
      </c>
      <c r="I32" s="69">
        <v>428</v>
      </c>
      <c r="J32" s="69" t="s">
        <v>63</v>
      </c>
      <c r="K32" s="141">
        <v>457</v>
      </c>
      <c r="L32" s="135">
        <v>2</v>
      </c>
    </row>
    <row r="33" spans="1:12" x14ac:dyDescent="0.25">
      <c r="A33" s="25">
        <v>4</v>
      </c>
      <c r="B33" s="9">
        <v>40</v>
      </c>
      <c r="C33" s="12" t="s">
        <v>78</v>
      </c>
      <c r="D33" s="11" t="s">
        <v>40</v>
      </c>
      <c r="E33" s="76">
        <v>396</v>
      </c>
      <c r="F33" s="76">
        <v>417</v>
      </c>
      <c r="G33" s="76">
        <v>425</v>
      </c>
      <c r="H33" s="76">
        <v>419</v>
      </c>
      <c r="I33" s="76" t="s">
        <v>63</v>
      </c>
      <c r="J33" s="76" t="s">
        <v>63</v>
      </c>
      <c r="K33" s="141">
        <v>425</v>
      </c>
      <c r="L33" s="135">
        <v>3</v>
      </c>
    </row>
    <row r="34" spans="1:12" x14ac:dyDescent="0.25">
      <c r="A34" s="25">
        <v>5</v>
      </c>
      <c r="B34" s="9">
        <v>16</v>
      </c>
      <c r="C34" s="10" t="s">
        <v>109</v>
      </c>
      <c r="D34" s="11" t="s">
        <v>19</v>
      </c>
      <c r="E34" s="80">
        <v>344</v>
      </c>
      <c r="F34" s="76">
        <v>388</v>
      </c>
      <c r="G34" s="80" t="s">
        <v>63</v>
      </c>
      <c r="H34" s="80">
        <v>343</v>
      </c>
      <c r="I34" s="80">
        <v>385</v>
      </c>
      <c r="J34" s="80" t="s">
        <v>63</v>
      </c>
      <c r="K34" s="76">
        <v>388</v>
      </c>
      <c r="L34" s="33">
        <v>5</v>
      </c>
    </row>
    <row r="35" spans="1:12" x14ac:dyDescent="0.25">
      <c r="A35" s="25">
        <v>6</v>
      </c>
      <c r="B35" s="9">
        <v>5</v>
      </c>
      <c r="C35" s="13" t="s">
        <v>89</v>
      </c>
      <c r="D35" s="11" t="s">
        <v>19</v>
      </c>
      <c r="E35" s="76">
        <v>342</v>
      </c>
      <c r="F35" s="76">
        <v>325</v>
      </c>
      <c r="G35" s="80">
        <v>322</v>
      </c>
      <c r="H35" s="80"/>
      <c r="I35" s="80"/>
      <c r="J35" s="80"/>
      <c r="K35" s="76">
        <v>342</v>
      </c>
      <c r="L35" s="33">
        <v>10</v>
      </c>
    </row>
    <row r="36" spans="1:12" x14ac:dyDescent="0.25">
      <c r="A36" s="25">
        <v>7</v>
      </c>
      <c r="B36" s="9">
        <v>68</v>
      </c>
      <c r="C36" s="12" t="s">
        <v>90</v>
      </c>
      <c r="D36" s="13" t="s">
        <v>91</v>
      </c>
      <c r="E36" s="76">
        <v>361</v>
      </c>
      <c r="F36" s="76">
        <v>356</v>
      </c>
      <c r="G36" s="76">
        <v>349</v>
      </c>
      <c r="H36" s="76">
        <v>348</v>
      </c>
      <c r="I36" s="76" t="s">
        <v>63</v>
      </c>
      <c r="J36" s="76">
        <v>364</v>
      </c>
      <c r="K36" s="76">
        <v>364</v>
      </c>
      <c r="L36" s="33">
        <v>8</v>
      </c>
    </row>
    <row r="37" spans="1:12" x14ac:dyDescent="0.25">
      <c r="A37" s="25">
        <v>8</v>
      </c>
      <c r="B37" s="9">
        <v>11</v>
      </c>
      <c r="C37" s="13" t="s">
        <v>92</v>
      </c>
      <c r="D37" s="13" t="s">
        <v>51</v>
      </c>
      <c r="E37" s="76">
        <v>346</v>
      </c>
      <c r="F37" s="76">
        <v>348</v>
      </c>
      <c r="G37" s="76">
        <v>293</v>
      </c>
      <c r="H37" s="76">
        <v>333</v>
      </c>
      <c r="I37" s="76">
        <v>378</v>
      </c>
      <c r="J37" s="76" t="s">
        <v>63</v>
      </c>
      <c r="K37" s="76">
        <v>378</v>
      </c>
      <c r="L37" s="33">
        <v>7</v>
      </c>
    </row>
    <row r="38" spans="1:12" x14ac:dyDescent="0.25">
      <c r="A38" s="25">
        <v>9</v>
      </c>
      <c r="B38" s="9">
        <v>28</v>
      </c>
      <c r="C38" s="12" t="s">
        <v>93</v>
      </c>
      <c r="D38" s="13" t="s">
        <v>40</v>
      </c>
      <c r="E38" s="76">
        <v>421</v>
      </c>
      <c r="F38" s="69">
        <v>483</v>
      </c>
      <c r="G38" s="69">
        <v>490</v>
      </c>
      <c r="H38" s="69">
        <v>473</v>
      </c>
      <c r="I38" s="69" t="s">
        <v>63</v>
      </c>
      <c r="J38" s="69" t="s">
        <v>63</v>
      </c>
      <c r="K38" s="141">
        <v>490</v>
      </c>
      <c r="L38" s="135">
        <v>1</v>
      </c>
    </row>
    <row r="39" spans="1:12" x14ac:dyDescent="0.25">
      <c r="A39" s="25">
        <v>10</v>
      </c>
      <c r="B39" s="9">
        <v>9</v>
      </c>
      <c r="C39" s="10" t="s">
        <v>110</v>
      </c>
      <c r="D39" s="11" t="s">
        <v>51</v>
      </c>
      <c r="E39" s="76">
        <v>386</v>
      </c>
      <c r="F39" s="76">
        <v>385</v>
      </c>
      <c r="G39" s="76" t="s">
        <v>63</v>
      </c>
      <c r="H39" s="76"/>
      <c r="I39" s="76"/>
      <c r="J39" s="76"/>
      <c r="K39" s="76">
        <v>386</v>
      </c>
      <c r="L39" s="33">
        <v>6</v>
      </c>
    </row>
    <row r="40" spans="1:12" x14ac:dyDescent="0.25">
      <c r="A40" s="25">
        <v>11</v>
      </c>
      <c r="B40" s="9">
        <v>12</v>
      </c>
      <c r="C40" s="10" t="s">
        <v>94</v>
      </c>
      <c r="D40" s="11" t="s">
        <v>19</v>
      </c>
      <c r="E40" s="76">
        <v>341</v>
      </c>
      <c r="F40" s="76">
        <v>332</v>
      </c>
      <c r="G40" s="76">
        <v>347</v>
      </c>
      <c r="H40" s="76"/>
      <c r="I40" s="76"/>
      <c r="J40" s="76"/>
      <c r="K40" s="76">
        <v>347</v>
      </c>
      <c r="L40" s="33">
        <v>9</v>
      </c>
    </row>
    <row r="41" spans="1:12" ht="13.8" thickBot="1" x14ac:dyDescent="0.3">
      <c r="A41" s="26">
        <v>12</v>
      </c>
      <c r="B41" s="27">
        <v>1</v>
      </c>
      <c r="C41" s="31" t="s">
        <v>95</v>
      </c>
      <c r="D41" s="31" t="s">
        <v>19</v>
      </c>
      <c r="E41" s="82">
        <v>311</v>
      </c>
      <c r="F41" s="82">
        <v>283</v>
      </c>
      <c r="G41" s="85">
        <v>297</v>
      </c>
      <c r="H41" s="85"/>
      <c r="I41" s="85"/>
      <c r="J41" s="85"/>
      <c r="K41" s="82">
        <v>311</v>
      </c>
      <c r="L41" s="87">
        <v>11</v>
      </c>
    </row>
    <row r="42" spans="1:12" x14ac:dyDescent="0.25">
      <c r="A42" s="154"/>
      <c r="B42" s="154"/>
      <c r="C42" s="155"/>
      <c r="D42" s="155"/>
      <c r="E42" s="162"/>
      <c r="F42" s="162"/>
      <c r="G42" s="163"/>
      <c r="H42" s="163"/>
      <c r="I42" s="163"/>
      <c r="J42" s="163"/>
      <c r="K42" s="162"/>
      <c r="L42" s="164"/>
    </row>
    <row r="44" spans="1:12" ht="16.2" thickBot="1" x14ac:dyDescent="0.35">
      <c r="A44" s="136" t="s">
        <v>98</v>
      </c>
      <c r="B44" s="136"/>
      <c r="C44" s="137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25">
      <c r="A45" s="22">
        <v>1</v>
      </c>
      <c r="B45" s="23">
        <v>58</v>
      </c>
      <c r="C45" s="39" t="s">
        <v>99</v>
      </c>
      <c r="D45" s="60" t="s">
        <v>40</v>
      </c>
      <c r="E45" s="64" t="s">
        <v>63</v>
      </c>
      <c r="F45" s="65">
        <v>409</v>
      </c>
      <c r="G45" s="66">
        <v>414</v>
      </c>
      <c r="H45" s="64" t="s">
        <v>63</v>
      </c>
      <c r="I45" s="65" t="s">
        <v>63</v>
      </c>
      <c r="J45" s="66">
        <v>399</v>
      </c>
      <c r="K45" s="67">
        <v>414</v>
      </c>
      <c r="L45" s="32">
        <v>5</v>
      </c>
    </row>
    <row r="46" spans="1:12" x14ac:dyDescent="0.25">
      <c r="A46" s="25">
        <v>2</v>
      </c>
      <c r="B46" s="9">
        <v>87</v>
      </c>
      <c r="C46" s="10" t="s">
        <v>100</v>
      </c>
      <c r="D46" s="61" t="s">
        <v>40</v>
      </c>
      <c r="E46" s="68" t="s">
        <v>63</v>
      </c>
      <c r="F46" s="69">
        <v>485</v>
      </c>
      <c r="G46" s="70">
        <v>488</v>
      </c>
      <c r="H46" s="71">
        <v>452</v>
      </c>
      <c r="I46" s="72" t="s">
        <v>63</v>
      </c>
      <c r="J46" s="70">
        <v>482</v>
      </c>
      <c r="K46" s="134">
        <v>488</v>
      </c>
      <c r="L46" s="135">
        <v>1</v>
      </c>
    </row>
    <row r="47" spans="1:12" x14ac:dyDescent="0.25">
      <c r="A47" s="25">
        <v>3</v>
      </c>
      <c r="B47" s="9">
        <v>56</v>
      </c>
      <c r="C47" s="11" t="s">
        <v>101</v>
      </c>
      <c r="D47" s="62" t="s">
        <v>40</v>
      </c>
      <c r="E47" s="68">
        <v>420</v>
      </c>
      <c r="F47" s="69" t="s">
        <v>63</v>
      </c>
      <c r="G47" s="74">
        <v>410</v>
      </c>
      <c r="H47" s="75">
        <v>415</v>
      </c>
      <c r="I47" s="69">
        <v>380</v>
      </c>
      <c r="J47" s="74">
        <v>374</v>
      </c>
      <c r="K47" s="73">
        <v>420</v>
      </c>
      <c r="L47" s="33">
        <v>4</v>
      </c>
    </row>
    <row r="48" spans="1:12" x14ac:dyDescent="0.25">
      <c r="A48" s="25">
        <v>4</v>
      </c>
      <c r="B48" s="9">
        <v>85</v>
      </c>
      <c r="C48" s="12" t="s">
        <v>103</v>
      </c>
      <c r="D48" s="61" t="s">
        <v>40</v>
      </c>
      <c r="E48" s="68">
        <v>397</v>
      </c>
      <c r="F48" s="76">
        <v>425</v>
      </c>
      <c r="G48" s="77">
        <v>420</v>
      </c>
      <c r="H48" s="68" t="s">
        <v>63</v>
      </c>
      <c r="I48" s="76" t="s">
        <v>63</v>
      </c>
      <c r="J48" s="77" t="s">
        <v>63</v>
      </c>
      <c r="K48" s="134">
        <v>425</v>
      </c>
      <c r="L48" s="135">
        <v>3</v>
      </c>
    </row>
    <row r="49" spans="1:12" ht="13.8" thickBot="1" x14ac:dyDescent="0.3">
      <c r="A49" s="26">
        <v>5</v>
      </c>
      <c r="B49" s="27">
        <v>13</v>
      </c>
      <c r="C49" s="126" t="s">
        <v>104</v>
      </c>
      <c r="D49" s="63" t="s">
        <v>19</v>
      </c>
      <c r="E49" s="84">
        <v>448</v>
      </c>
      <c r="F49" s="82">
        <v>465</v>
      </c>
      <c r="G49" s="83">
        <v>479</v>
      </c>
      <c r="H49" s="84">
        <v>479</v>
      </c>
      <c r="I49" s="85" t="s">
        <v>63</v>
      </c>
      <c r="J49" s="83" t="s">
        <v>63</v>
      </c>
      <c r="K49" s="139">
        <v>479</v>
      </c>
      <c r="L49" s="140">
        <v>2</v>
      </c>
    </row>
  </sheetData>
  <sheetProtection selectLockedCells="1" selectUnlockedCells="1"/>
  <sortState ref="C7:L12">
    <sortCondition ref="L7:L12"/>
  </sortState>
  <mergeCells count="14">
    <mergeCell ref="G1:L1"/>
    <mergeCell ref="L4:L5"/>
    <mergeCell ref="E4:E5"/>
    <mergeCell ref="F4:F5"/>
    <mergeCell ref="G4:G5"/>
    <mergeCell ref="K2:L2"/>
    <mergeCell ref="A4:A5"/>
    <mergeCell ref="B4:B5"/>
    <mergeCell ref="C4:C5"/>
    <mergeCell ref="D4:D5"/>
    <mergeCell ref="K4:K5"/>
    <mergeCell ref="H4:H5"/>
    <mergeCell ref="I4:I5"/>
    <mergeCell ref="J4:J5"/>
  </mergeCells>
  <pageMargins left="0.59027777777777779" right="0.59027777777777779" top="0.59027777777777779" bottom="0.39374999999999999" header="0.51180555555555551" footer="0.51180555555555551"/>
  <pageSetup paperSize="9" scale="93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workbookViewId="0">
      <pane ySplit="5" topLeftCell="A6" activePane="bottomLeft" state="frozen"/>
      <selection pane="bottomLeft" activeCell="U22" sqref="U22"/>
    </sheetView>
  </sheetViews>
  <sheetFormatPr defaultRowHeight="13.2" x14ac:dyDescent="0.25"/>
  <cols>
    <col min="1" max="1" width="5.6640625" customWidth="1"/>
    <col min="2" max="2" width="7" customWidth="1"/>
    <col min="3" max="3" width="25.88671875" customWidth="1"/>
    <col min="4" max="4" width="30.5546875" customWidth="1"/>
    <col min="5" max="17" width="5.5546875" customWidth="1"/>
    <col min="18" max="18" width="9.6640625" customWidth="1"/>
    <col min="19" max="19" width="8.6640625" customWidth="1"/>
    <col min="24" max="24" width="18.5546875" customWidth="1"/>
  </cols>
  <sheetData>
    <row r="1" spans="1:22" ht="24.6" x14ac:dyDescent="0.4">
      <c r="C1" s="15" t="str">
        <f>[1]Úvod!B2</f>
        <v>O nejlepšího atleta Nymburka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00" t="s">
        <v>34</v>
      </c>
      <c r="R1" s="100"/>
      <c r="S1" s="100"/>
    </row>
    <row r="2" spans="1:22" ht="15.6" x14ac:dyDescent="0.3">
      <c r="C2" s="17" t="str">
        <f>CONCATENATE([1]Úvod!B3," - ",[1]Úvod!B4)</f>
        <v>24.9.2017 - Tartanový ovál SC Nymburk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02"/>
      <c r="S2" s="102"/>
    </row>
    <row r="3" spans="1:22" ht="13.8" thickBot="1" x14ac:dyDescent="0.3"/>
    <row r="4" spans="1:22" ht="13.5" customHeight="1" thickBot="1" x14ac:dyDescent="0.3">
      <c r="A4" s="96" t="s">
        <v>0</v>
      </c>
      <c r="B4" s="129" t="s">
        <v>15</v>
      </c>
      <c r="C4" s="90" t="s">
        <v>1</v>
      </c>
      <c r="D4" s="132" t="s">
        <v>2</v>
      </c>
      <c r="E4" s="130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 t="s">
        <v>4</v>
      </c>
      <c r="S4" s="101" t="s">
        <v>16</v>
      </c>
    </row>
    <row r="5" spans="1:22" ht="13.5" customHeight="1" thickBot="1" x14ac:dyDescent="0.3">
      <c r="A5" s="96"/>
      <c r="B5" s="129"/>
      <c r="C5" s="91"/>
      <c r="D5" s="133"/>
      <c r="E5" s="131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01"/>
    </row>
    <row r="6" spans="1:22" ht="13.5" customHeight="1" x14ac:dyDescent="0.25">
      <c r="A6" s="103"/>
      <c r="B6" s="103"/>
      <c r="C6" s="103"/>
      <c r="D6" s="103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</row>
    <row r="7" spans="1:22" ht="16.2" thickBot="1" x14ac:dyDescent="0.35">
      <c r="A7" s="136" t="s">
        <v>68</v>
      </c>
      <c r="B7" s="136"/>
      <c r="C7" s="137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V7" s="125"/>
    </row>
    <row r="8" spans="1:22" ht="13.8" customHeight="1" x14ac:dyDescent="0.25">
      <c r="A8" s="170"/>
      <c r="B8" s="174"/>
      <c r="C8" s="173"/>
      <c r="D8" s="174"/>
      <c r="E8" s="175">
        <v>110</v>
      </c>
      <c r="F8" s="171">
        <v>115</v>
      </c>
      <c r="G8" s="171">
        <v>120</v>
      </c>
      <c r="H8" s="171">
        <v>125</v>
      </c>
      <c r="I8" s="171">
        <v>130</v>
      </c>
      <c r="J8" s="171">
        <v>135</v>
      </c>
      <c r="K8" s="171">
        <v>140</v>
      </c>
      <c r="L8" s="171">
        <v>145</v>
      </c>
      <c r="M8" s="171">
        <v>150</v>
      </c>
      <c r="N8" s="171">
        <v>153</v>
      </c>
      <c r="O8" s="171"/>
      <c r="P8" s="171"/>
      <c r="Q8" s="171"/>
      <c r="R8" s="171"/>
      <c r="S8" s="172"/>
      <c r="V8" s="125"/>
    </row>
    <row r="9" spans="1:22" ht="18" customHeight="1" x14ac:dyDescent="0.25">
      <c r="A9" s="25">
        <v>2</v>
      </c>
      <c r="B9" s="9">
        <v>33</v>
      </c>
      <c r="C9" s="10" t="s">
        <v>53</v>
      </c>
      <c r="D9" s="11" t="s">
        <v>51</v>
      </c>
      <c r="E9" s="35"/>
      <c r="F9" s="35"/>
      <c r="G9" s="35" t="s">
        <v>64</v>
      </c>
      <c r="H9" s="35" t="s">
        <v>64</v>
      </c>
      <c r="I9" s="35" t="s">
        <v>64</v>
      </c>
      <c r="J9" s="35" t="s">
        <v>66</v>
      </c>
      <c r="K9" s="35" t="s">
        <v>67</v>
      </c>
      <c r="L9" s="35" t="s">
        <v>67</v>
      </c>
      <c r="M9" s="35" t="s">
        <v>65</v>
      </c>
      <c r="N9" s="35"/>
      <c r="O9" s="35"/>
      <c r="P9" s="37"/>
      <c r="Q9" s="38"/>
      <c r="R9" s="141">
        <v>145</v>
      </c>
      <c r="S9" s="135">
        <v>2</v>
      </c>
    </row>
    <row r="10" spans="1:22" ht="18" customHeight="1" x14ac:dyDescent="0.25">
      <c r="A10" s="25">
        <v>3</v>
      </c>
      <c r="B10" s="9">
        <v>24</v>
      </c>
      <c r="C10" s="11" t="s">
        <v>48</v>
      </c>
      <c r="D10" s="13" t="s">
        <v>3</v>
      </c>
      <c r="E10" s="35"/>
      <c r="F10" s="35"/>
      <c r="G10" s="35"/>
      <c r="H10" s="35"/>
      <c r="I10" s="35" t="s">
        <v>64</v>
      </c>
      <c r="J10" s="35" t="s">
        <v>64</v>
      </c>
      <c r="K10" s="35" t="s">
        <v>64</v>
      </c>
      <c r="L10" s="35" t="s">
        <v>64</v>
      </c>
      <c r="M10" s="35" t="s">
        <v>66</v>
      </c>
      <c r="N10" s="35" t="s">
        <v>65</v>
      </c>
      <c r="O10" s="35"/>
      <c r="P10" s="37"/>
      <c r="Q10" s="37"/>
      <c r="R10" s="141">
        <v>150</v>
      </c>
      <c r="S10" s="135">
        <v>1</v>
      </c>
    </row>
    <row r="11" spans="1:22" ht="18" customHeight="1" x14ac:dyDescent="0.25">
      <c r="A11" s="25">
        <v>4</v>
      </c>
      <c r="B11" s="9">
        <v>82</v>
      </c>
      <c r="C11" s="12" t="s">
        <v>50</v>
      </c>
      <c r="D11" s="11" t="s">
        <v>51</v>
      </c>
      <c r="E11" s="35"/>
      <c r="F11" s="35"/>
      <c r="G11" s="35" t="s">
        <v>64</v>
      </c>
      <c r="H11" s="35" t="s">
        <v>67</v>
      </c>
      <c r="I11" s="35" t="s">
        <v>67</v>
      </c>
      <c r="J11" s="35" t="s">
        <v>67</v>
      </c>
      <c r="K11" s="35" t="s">
        <v>67</v>
      </c>
      <c r="L11" s="35" t="s">
        <v>65</v>
      </c>
      <c r="M11" s="35"/>
      <c r="N11" s="35"/>
      <c r="O11" s="35"/>
      <c r="P11" s="35"/>
      <c r="Q11" s="35"/>
      <c r="R11" s="141">
        <v>140</v>
      </c>
      <c r="S11" s="135">
        <v>3</v>
      </c>
    </row>
    <row r="12" spans="1:22" ht="18" customHeight="1" thickBot="1" x14ac:dyDescent="0.3">
      <c r="A12" s="26">
        <v>5</v>
      </c>
      <c r="B12" s="27">
        <v>31</v>
      </c>
      <c r="C12" s="126" t="s">
        <v>38</v>
      </c>
      <c r="D12" s="31" t="s">
        <v>19</v>
      </c>
      <c r="E12" s="142"/>
      <c r="F12" s="142"/>
      <c r="G12" s="142" t="s">
        <v>64</v>
      </c>
      <c r="H12" s="142" t="s">
        <v>64</v>
      </c>
      <c r="I12" s="142" t="s">
        <v>64</v>
      </c>
      <c r="J12" s="142" t="s">
        <v>66</v>
      </c>
      <c r="K12" s="142" t="s">
        <v>67</v>
      </c>
      <c r="L12" s="142" t="s">
        <v>65</v>
      </c>
      <c r="M12" s="142"/>
      <c r="N12" s="142"/>
      <c r="O12" s="142"/>
      <c r="P12" s="143"/>
      <c r="Q12" s="142"/>
      <c r="R12" s="82">
        <v>140</v>
      </c>
      <c r="S12" s="87">
        <v>4</v>
      </c>
    </row>
    <row r="15" spans="1:22" ht="16.2" thickBot="1" x14ac:dyDescent="0.35">
      <c r="A15" s="136" t="s">
        <v>70</v>
      </c>
      <c r="B15" s="136"/>
      <c r="C15" s="137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V15" s="125"/>
    </row>
    <row r="16" spans="1:22" ht="16.2" thickBot="1" x14ac:dyDescent="0.3">
      <c r="A16" s="170"/>
      <c r="B16" s="174"/>
      <c r="C16" s="173"/>
      <c r="D16" s="174"/>
      <c r="E16" s="175">
        <v>110</v>
      </c>
      <c r="F16" s="171">
        <v>115</v>
      </c>
      <c r="G16" s="171">
        <v>120</v>
      </c>
      <c r="H16" s="171">
        <v>125</v>
      </c>
      <c r="I16" s="171">
        <v>130</v>
      </c>
      <c r="J16" s="171">
        <v>135</v>
      </c>
      <c r="K16" s="171">
        <v>140</v>
      </c>
      <c r="L16" s="171">
        <v>145</v>
      </c>
      <c r="M16" s="171">
        <v>150</v>
      </c>
      <c r="N16" s="171">
        <v>153</v>
      </c>
      <c r="O16" s="171"/>
      <c r="P16" s="171"/>
      <c r="Q16" s="171"/>
      <c r="R16" s="171"/>
      <c r="S16" s="172"/>
      <c r="V16" s="125"/>
    </row>
    <row r="17" spans="1:22" ht="13.8" thickBot="1" x14ac:dyDescent="0.3">
      <c r="A17" s="148">
        <v>1</v>
      </c>
      <c r="B17" s="149">
        <v>75</v>
      </c>
      <c r="C17" s="150" t="s">
        <v>71</v>
      </c>
      <c r="D17" s="150" t="s">
        <v>42</v>
      </c>
      <c r="E17" s="151"/>
      <c r="F17" s="151"/>
      <c r="G17" s="151" t="s">
        <v>67</v>
      </c>
      <c r="H17" s="151" t="s">
        <v>64</v>
      </c>
      <c r="I17" s="151" t="s">
        <v>65</v>
      </c>
      <c r="J17" s="151"/>
      <c r="K17" s="151"/>
      <c r="L17" s="151"/>
      <c r="M17" s="151"/>
      <c r="N17" s="151"/>
      <c r="O17" s="151"/>
      <c r="P17" s="151"/>
      <c r="Q17" s="151"/>
      <c r="R17" s="152">
        <v>125</v>
      </c>
      <c r="S17" s="153">
        <v>1</v>
      </c>
    </row>
    <row r="20" spans="1:22" ht="16.2" thickBot="1" x14ac:dyDescent="0.35">
      <c r="A20" s="136" t="s">
        <v>97</v>
      </c>
      <c r="B20" s="136"/>
      <c r="C20" s="137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V20" s="125"/>
    </row>
    <row r="21" spans="1:22" ht="16.2" customHeight="1" thickBot="1" x14ac:dyDescent="0.3">
      <c r="A21" s="53"/>
      <c r="B21" s="54"/>
      <c r="C21" s="54"/>
      <c r="D21" s="54"/>
      <c r="E21" s="55">
        <v>115</v>
      </c>
      <c r="F21" s="55">
        <v>120</v>
      </c>
      <c r="G21" s="55">
        <v>123</v>
      </c>
      <c r="H21" s="55">
        <v>126</v>
      </c>
      <c r="I21" s="55">
        <v>129</v>
      </c>
      <c r="J21" s="55">
        <v>132</v>
      </c>
      <c r="K21" s="55">
        <v>135</v>
      </c>
      <c r="L21" s="55">
        <v>138</v>
      </c>
      <c r="M21" s="55">
        <v>141</v>
      </c>
      <c r="N21" s="55"/>
      <c r="O21" s="55"/>
      <c r="P21" s="55"/>
      <c r="Q21" s="55"/>
      <c r="R21" s="55"/>
      <c r="S21" s="52"/>
    </row>
    <row r="22" spans="1:22" ht="18" customHeight="1" x14ac:dyDescent="0.25">
      <c r="A22" s="22">
        <v>1</v>
      </c>
      <c r="B22" s="23">
        <v>84</v>
      </c>
      <c r="C22" s="39" t="s">
        <v>86</v>
      </c>
      <c r="D22" s="40" t="s">
        <v>19</v>
      </c>
      <c r="E22" s="34"/>
      <c r="F22" s="34" t="s">
        <v>64</v>
      </c>
      <c r="G22" s="34" t="s">
        <v>64</v>
      </c>
      <c r="H22" s="34" t="s">
        <v>64</v>
      </c>
      <c r="I22" s="34" t="s">
        <v>64</v>
      </c>
      <c r="J22" s="34" t="s">
        <v>67</v>
      </c>
      <c r="K22" s="34" t="s">
        <v>67</v>
      </c>
      <c r="L22" s="34" t="s">
        <v>67</v>
      </c>
      <c r="M22" s="34" t="s">
        <v>65</v>
      </c>
      <c r="N22" s="34"/>
      <c r="O22" s="34"/>
      <c r="P22" s="34"/>
      <c r="Q22" s="34"/>
      <c r="R22" s="176">
        <v>138</v>
      </c>
      <c r="S22" s="177">
        <v>1</v>
      </c>
    </row>
    <row r="23" spans="1:22" ht="18" customHeight="1" x14ac:dyDescent="0.25">
      <c r="A23" s="25">
        <v>2</v>
      </c>
      <c r="B23" s="9">
        <v>49</v>
      </c>
      <c r="C23" s="10" t="s">
        <v>87</v>
      </c>
      <c r="D23" s="11" t="s">
        <v>40</v>
      </c>
      <c r="E23" s="35" t="s">
        <v>67</v>
      </c>
      <c r="F23" s="35" t="s">
        <v>64</v>
      </c>
      <c r="G23" s="35" t="s">
        <v>65</v>
      </c>
      <c r="H23" s="35"/>
      <c r="I23" s="35"/>
      <c r="J23" s="35"/>
      <c r="K23" s="35"/>
      <c r="L23" s="35"/>
      <c r="M23" s="35"/>
      <c r="N23" s="35"/>
      <c r="O23" s="35"/>
      <c r="P23" s="37"/>
      <c r="Q23" s="38"/>
      <c r="R23" s="69">
        <v>120</v>
      </c>
      <c r="S23" s="169">
        <v>4</v>
      </c>
    </row>
    <row r="24" spans="1:22" ht="18" customHeight="1" x14ac:dyDescent="0.25">
      <c r="A24" s="25">
        <v>3</v>
      </c>
      <c r="B24" s="9">
        <v>57</v>
      </c>
      <c r="C24" s="11" t="s">
        <v>79</v>
      </c>
      <c r="D24" s="13" t="s">
        <v>21</v>
      </c>
      <c r="E24" s="35" t="s">
        <v>64</v>
      </c>
      <c r="F24" s="35" t="s">
        <v>64</v>
      </c>
      <c r="G24" s="35" t="s">
        <v>64</v>
      </c>
      <c r="H24" s="35" t="s">
        <v>67</v>
      </c>
      <c r="I24" s="35" t="s">
        <v>66</v>
      </c>
      <c r="J24" s="35" t="s">
        <v>64</v>
      </c>
      <c r="K24" s="35" t="s">
        <v>64</v>
      </c>
      <c r="L24" s="35" t="s">
        <v>65</v>
      </c>
      <c r="M24" s="35"/>
      <c r="N24" s="35"/>
      <c r="O24" s="35"/>
      <c r="P24" s="37"/>
      <c r="Q24" s="37"/>
      <c r="R24" s="178">
        <v>135</v>
      </c>
      <c r="S24" s="179">
        <v>3</v>
      </c>
    </row>
    <row r="25" spans="1:22" ht="18" customHeight="1" x14ac:dyDescent="0.25">
      <c r="A25" s="25">
        <v>4</v>
      </c>
      <c r="B25" s="9">
        <v>70</v>
      </c>
      <c r="C25" s="12" t="s">
        <v>88</v>
      </c>
      <c r="D25" s="11" t="s">
        <v>51</v>
      </c>
      <c r="E25" s="35" t="s">
        <v>64</v>
      </c>
      <c r="F25" s="35" t="s">
        <v>64</v>
      </c>
      <c r="G25" s="35" t="s">
        <v>64</v>
      </c>
      <c r="H25" s="35" t="s">
        <v>64</v>
      </c>
      <c r="I25" s="35" t="s">
        <v>64</v>
      </c>
      <c r="J25" s="35" t="s">
        <v>66</v>
      </c>
      <c r="K25" s="35" t="s">
        <v>67</v>
      </c>
      <c r="L25" s="35" t="s">
        <v>66</v>
      </c>
      <c r="M25" s="35" t="s">
        <v>65</v>
      </c>
      <c r="N25" s="35"/>
      <c r="O25" s="35"/>
      <c r="P25" s="35"/>
      <c r="Q25" s="35"/>
      <c r="R25" s="178">
        <v>138</v>
      </c>
      <c r="S25" s="179">
        <v>2</v>
      </c>
    </row>
    <row r="28" spans="1:22" ht="16.2" thickBot="1" x14ac:dyDescent="0.35">
      <c r="A28" s="136" t="s">
        <v>98</v>
      </c>
      <c r="B28" s="136"/>
      <c r="C28" s="137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V28" s="125"/>
    </row>
    <row r="29" spans="1:22" ht="16.2" customHeight="1" thickBot="1" x14ac:dyDescent="0.3">
      <c r="A29" s="53"/>
      <c r="B29" s="54"/>
      <c r="C29" s="54"/>
      <c r="D29" s="54"/>
      <c r="E29" s="55">
        <v>130</v>
      </c>
      <c r="F29" s="55">
        <v>135</v>
      </c>
      <c r="G29" s="55">
        <v>140</v>
      </c>
      <c r="H29" s="55">
        <v>145</v>
      </c>
      <c r="I29" s="55">
        <v>150</v>
      </c>
      <c r="J29" s="55"/>
      <c r="K29" s="55"/>
      <c r="L29" s="55"/>
      <c r="M29" s="55"/>
      <c r="N29" s="55"/>
      <c r="O29" s="55"/>
      <c r="P29" s="55"/>
      <c r="Q29" s="55"/>
      <c r="R29" s="55"/>
      <c r="S29" s="52"/>
    </row>
    <row r="30" spans="1:22" x14ac:dyDescent="0.25">
      <c r="A30" s="144">
        <v>1</v>
      </c>
      <c r="B30" s="145">
        <v>36</v>
      </c>
      <c r="C30" s="39" t="s">
        <v>105</v>
      </c>
      <c r="D30" s="39" t="s">
        <v>40</v>
      </c>
      <c r="E30" s="146" t="s">
        <v>64</v>
      </c>
      <c r="F30" s="146" t="s">
        <v>64</v>
      </c>
      <c r="G30" s="146" t="s">
        <v>67</v>
      </c>
      <c r="H30" s="146" t="s">
        <v>67</v>
      </c>
      <c r="I30" s="146" t="s">
        <v>65</v>
      </c>
      <c r="J30" s="146"/>
      <c r="K30" s="146"/>
      <c r="L30" s="146"/>
      <c r="M30" s="146"/>
      <c r="N30" s="146"/>
      <c r="O30" s="146"/>
      <c r="P30" s="146"/>
      <c r="Q30" s="146"/>
      <c r="R30" s="176">
        <v>145</v>
      </c>
      <c r="S30" s="177">
        <v>1</v>
      </c>
    </row>
  </sheetData>
  <mergeCells count="21">
    <mergeCell ref="N4:N5"/>
    <mergeCell ref="Q1:S1"/>
    <mergeCell ref="R2:S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O4:O5"/>
    <mergeCell ref="P4:P5"/>
    <mergeCell ref="Q4:Q5"/>
    <mergeCell ref="R4:R5"/>
    <mergeCell ref="S4:S5"/>
  </mergeCells>
  <pageMargins left="0.7" right="0.7" top="0.78740157499999996" bottom="0.78740157499999996" header="0.3" footer="0.3"/>
  <pageSetup paperSize="9"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pane ySplit="5" topLeftCell="A6" activePane="bottomLeft" state="frozen"/>
      <selection pane="bottomLeft" activeCell="A6" sqref="A6"/>
    </sheetView>
  </sheetViews>
  <sheetFormatPr defaultRowHeight="13.2" x14ac:dyDescent="0.25"/>
  <cols>
    <col min="1" max="1" width="5.6640625" customWidth="1"/>
    <col min="2" max="2" width="7" customWidth="1"/>
    <col min="3" max="3" width="25.88671875" customWidth="1"/>
    <col min="4" max="4" width="30.5546875" customWidth="1"/>
    <col min="5" max="8" width="13.109375" customWidth="1"/>
    <col min="9" max="9" width="8.6640625" customWidth="1"/>
    <col min="14" max="14" width="18.5546875" customWidth="1"/>
  </cols>
  <sheetData>
    <row r="1" spans="1:11" ht="24.6" x14ac:dyDescent="0.4">
      <c r="C1" s="15" t="str">
        <f>Úvod!B2</f>
        <v>O nejlepšího atleta Nymburka</v>
      </c>
      <c r="D1" s="15"/>
      <c r="E1" s="15"/>
      <c r="F1" s="15"/>
      <c r="G1" s="100" t="s">
        <v>33</v>
      </c>
      <c r="H1" s="100"/>
      <c r="I1" s="100"/>
    </row>
    <row r="2" spans="1:11" ht="15.6" x14ac:dyDescent="0.3">
      <c r="C2" s="17" t="str">
        <f>CONCATENATE(Úvod!B3," - ",Úvod!B4)</f>
        <v>24.9.2017 - Tartanový ovál SC Nymburk</v>
      </c>
      <c r="D2" s="17"/>
      <c r="E2" s="17"/>
      <c r="F2" s="17"/>
      <c r="G2" s="17"/>
      <c r="H2" s="102"/>
      <c r="I2" s="102"/>
    </row>
    <row r="3" spans="1:11" ht="13.8" thickBot="1" x14ac:dyDescent="0.3"/>
    <row r="4" spans="1:11" ht="13.5" customHeight="1" thickBot="1" x14ac:dyDescent="0.3">
      <c r="A4" s="96" t="s">
        <v>0</v>
      </c>
      <c r="B4" s="97" t="s">
        <v>15</v>
      </c>
      <c r="C4" s="97" t="s">
        <v>1</v>
      </c>
      <c r="D4" s="97" t="s">
        <v>2</v>
      </c>
      <c r="E4" s="98" t="s">
        <v>12</v>
      </c>
      <c r="F4" s="98" t="s">
        <v>13</v>
      </c>
      <c r="G4" s="98" t="s">
        <v>14</v>
      </c>
      <c r="H4" s="98" t="s">
        <v>4</v>
      </c>
      <c r="I4" s="101" t="s">
        <v>16</v>
      </c>
    </row>
    <row r="5" spans="1:11" ht="13.5" customHeight="1" thickBot="1" x14ac:dyDescent="0.3">
      <c r="A5" s="96"/>
      <c r="B5" s="97"/>
      <c r="C5" s="95"/>
      <c r="D5" s="95"/>
      <c r="E5" s="99"/>
      <c r="F5" s="99"/>
      <c r="G5" s="99"/>
      <c r="H5" s="99"/>
      <c r="I5" s="101"/>
    </row>
    <row r="6" spans="1:11" ht="13.5" customHeight="1" x14ac:dyDescent="0.25">
      <c r="A6" s="103"/>
      <c r="B6" s="103"/>
      <c r="C6" s="103"/>
      <c r="D6" s="103"/>
      <c r="E6" s="128"/>
      <c r="F6" s="128"/>
      <c r="G6" s="128"/>
      <c r="H6" s="128"/>
      <c r="I6" s="128"/>
    </row>
    <row r="7" spans="1:11" ht="16.2" thickBot="1" x14ac:dyDescent="0.35">
      <c r="A7" s="123" t="s">
        <v>111</v>
      </c>
      <c r="B7" s="123"/>
      <c r="C7" s="123"/>
      <c r="D7" s="124"/>
      <c r="E7" s="124"/>
      <c r="F7" s="124"/>
      <c r="G7" s="124"/>
      <c r="H7" s="124"/>
      <c r="I7" s="124"/>
    </row>
    <row r="8" spans="1:11" ht="18" customHeight="1" x14ac:dyDescent="0.25">
      <c r="A8" s="22">
        <v>1</v>
      </c>
      <c r="B8" s="23">
        <v>61</v>
      </c>
      <c r="C8" s="39" t="s">
        <v>36</v>
      </c>
      <c r="D8" s="40" t="s">
        <v>37</v>
      </c>
      <c r="E8" s="34"/>
      <c r="F8" s="34"/>
      <c r="G8" s="34"/>
      <c r="H8" s="34">
        <v>12.78</v>
      </c>
      <c r="I8" s="32">
        <v>8</v>
      </c>
    </row>
    <row r="9" spans="1:11" ht="18" customHeight="1" x14ac:dyDescent="0.25">
      <c r="A9" s="25">
        <v>2</v>
      </c>
      <c r="B9" s="9">
        <v>33</v>
      </c>
      <c r="C9" s="10" t="s">
        <v>53</v>
      </c>
      <c r="D9" s="11" t="s">
        <v>51</v>
      </c>
      <c r="E9" s="35"/>
      <c r="F9" s="37"/>
      <c r="G9" s="38"/>
      <c r="H9" s="180">
        <v>24.75</v>
      </c>
      <c r="I9" s="135">
        <v>2</v>
      </c>
    </row>
    <row r="10" spans="1:11" ht="18" customHeight="1" x14ac:dyDescent="0.25">
      <c r="A10" s="25">
        <v>3</v>
      </c>
      <c r="B10" s="9">
        <v>47</v>
      </c>
      <c r="C10" s="11" t="s">
        <v>54</v>
      </c>
      <c r="D10" s="13" t="s">
        <v>19</v>
      </c>
      <c r="E10" s="35"/>
      <c r="F10" s="37"/>
      <c r="G10" s="37"/>
      <c r="H10" s="35">
        <v>22.48</v>
      </c>
      <c r="I10" s="33">
        <v>4</v>
      </c>
    </row>
    <row r="11" spans="1:11" ht="18" customHeight="1" x14ac:dyDescent="0.25">
      <c r="A11" s="25">
        <v>4</v>
      </c>
      <c r="B11" s="9">
        <v>78</v>
      </c>
      <c r="C11" s="12" t="s">
        <v>39</v>
      </c>
      <c r="D11" s="11" t="s">
        <v>40</v>
      </c>
      <c r="E11" s="35"/>
      <c r="F11" s="35"/>
      <c r="G11" s="35"/>
      <c r="H11" s="35">
        <v>17.760000000000002</v>
      </c>
      <c r="I11" s="33">
        <v>5</v>
      </c>
    </row>
    <row r="12" spans="1:11" ht="18" customHeight="1" x14ac:dyDescent="0.25">
      <c r="A12" s="25">
        <v>5</v>
      </c>
      <c r="B12" s="9">
        <v>77</v>
      </c>
      <c r="C12" s="10" t="s">
        <v>41</v>
      </c>
      <c r="D12" s="11" t="s">
        <v>42</v>
      </c>
      <c r="E12" s="36"/>
      <c r="F12" s="35"/>
      <c r="G12" s="36"/>
      <c r="H12" s="35">
        <v>12.2</v>
      </c>
      <c r="I12" s="33">
        <v>9</v>
      </c>
    </row>
    <row r="13" spans="1:11" ht="18" customHeight="1" x14ac:dyDescent="0.25">
      <c r="A13" s="25">
        <v>6</v>
      </c>
      <c r="B13" s="9">
        <v>71</v>
      </c>
      <c r="C13" s="13" t="s">
        <v>43</v>
      </c>
      <c r="D13" s="11" t="s">
        <v>40</v>
      </c>
      <c r="E13" s="35"/>
      <c r="F13" s="35"/>
      <c r="G13" s="36"/>
      <c r="H13" s="35">
        <v>14.2</v>
      </c>
      <c r="I13" s="33">
        <v>7</v>
      </c>
      <c r="K13" s="125"/>
    </row>
    <row r="14" spans="1:11" ht="18" customHeight="1" x14ac:dyDescent="0.25">
      <c r="A14" s="25">
        <v>7</v>
      </c>
      <c r="B14" s="9">
        <v>90</v>
      </c>
      <c r="C14" s="12" t="s">
        <v>55</v>
      </c>
      <c r="D14" s="13" t="s">
        <v>56</v>
      </c>
      <c r="E14" s="35"/>
      <c r="F14" s="35"/>
      <c r="G14" s="35"/>
      <c r="H14" s="35">
        <v>15.01</v>
      </c>
      <c r="I14" s="33">
        <v>6</v>
      </c>
    </row>
    <row r="15" spans="1:11" ht="18" customHeight="1" x14ac:dyDescent="0.25">
      <c r="A15" s="25">
        <v>8</v>
      </c>
      <c r="B15" s="9">
        <v>20</v>
      </c>
      <c r="C15" s="13" t="s">
        <v>49</v>
      </c>
      <c r="D15" s="13" t="s">
        <v>37</v>
      </c>
      <c r="E15" s="35"/>
      <c r="F15" s="35"/>
      <c r="G15" s="35"/>
      <c r="H15" s="35">
        <v>12.02</v>
      </c>
      <c r="I15" s="33">
        <v>10</v>
      </c>
    </row>
    <row r="16" spans="1:11" ht="18" customHeight="1" x14ac:dyDescent="0.25">
      <c r="A16" s="25">
        <v>9</v>
      </c>
      <c r="B16" s="9">
        <v>43</v>
      </c>
      <c r="C16" s="12" t="s">
        <v>57</v>
      </c>
      <c r="D16" s="13" t="s">
        <v>58</v>
      </c>
      <c r="E16" s="35"/>
      <c r="F16" s="37"/>
      <c r="G16" s="37"/>
      <c r="H16" s="180">
        <v>22.98</v>
      </c>
      <c r="I16" s="135">
        <v>3</v>
      </c>
    </row>
    <row r="17" spans="1:9" ht="18" customHeight="1" thickBot="1" x14ac:dyDescent="0.3">
      <c r="A17" s="26">
        <v>10</v>
      </c>
      <c r="B17" s="27">
        <v>50</v>
      </c>
      <c r="C17" s="126" t="s">
        <v>52</v>
      </c>
      <c r="D17" s="31" t="s">
        <v>40</v>
      </c>
      <c r="E17" s="143"/>
      <c r="F17" s="143"/>
      <c r="G17" s="143"/>
      <c r="H17" s="181">
        <v>30.33</v>
      </c>
      <c r="I17" s="140">
        <v>1</v>
      </c>
    </row>
    <row r="20" spans="1:9" ht="16.2" thickBot="1" x14ac:dyDescent="0.35">
      <c r="A20" s="123" t="s">
        <v>112</v>
      </c>
      <c r="B20" s="123"/>
      <c r="C20" s="123"/>
      <c r="D20" s="124"/>
      <c r="E20" s="124"/>
      <c r="F20" s="124"/>
      <c r="G20" s="124"/>
      <c r="H20" s="124"/>
      <c r="I20" s="124"/>
    </row>
    <row r="21" spans="1:9" x14ac:dyDescent="0.25">
      <c r="A21" s="144">
        <v>1</v>
      </c>
      <c r="B21" s="145">
        <v>74</v>
      </c>
      <c r="C21" s="39" t="s">
        <v>108</v>
      </c>
      <c r="D21" s="39" t="s">
        <v>42</v>
      </c>
      <c r="E21" s="146"/>
      <c r="F21" s="146"/>
      <c r="G21" s="146"/>
      <c r="H21" s="186">
        <v>18.079999999999998</v>
      </c>
      <c r="I21" s="177">
        <v>3</v>
      </c>
    </row>
    <row r="22" spans="1:9" x14ac:dyDescent="0.25">
      <c r="A22" s="167">
        <v>2</v>
      </c>
      <c r="B22" s="168">
        <v>60</v>
      </c>
      <c r="C22" s="10" t="s">
        <v>72</v>
      </c>
      <c r="D22" s="10" t="s">
        <v>3</v>
      </c>
      <c r="E22" s="37"/>
      <c r="F22" s="37"/>
      <c r="G22" s="37"/>
      <c r="H22" s="187">
        <v>23.11</v>
      </c>
      <c r="I22" s="179">
        <v>1</v>
      </c>
    </row>
    <row r="23" spans="1:9" ht="13.8" thickBot="1" x14ac:dyDescent="0.3">
      <c r="A23" s="182">
        <v>3</v>
      </c>
      <c r="B23" s="183">
        <v>75</v>
      </c>
      <c r="C23" s="126" t="s">
        <v>71</v>
      </c>
      <c r="D23" s="126" t="s">
        <v>42</v>
      </c>
      <c r="E23" s="184"/>
      <c r="F23" s="184"/>
      <c r="G23" s="184"/>
      <c r="H23" s="188">
        <v>21.44</v>
      </c>
      <c r="I23" s="189">
        <v>2</v>
      </c>
    </row>
    <row r="26" spans="1:9" ht="16.2" thickBot="1" x14ac:dyDescent="0.35">
      <c r="A26" s="123" t="s">
        <v>113</v>
      </c>
      <c r="B26" s="123"/>
      <c r="C26" s="123"/>
      <c r="D26" s="124"/>
      <c r="E26" s="124"/>
      <c r="F26" s="124"/>
      <c r="G26" s="124"/>
      <c r="H26" s="124"/>
      <c r="I26" s="124"/>
    </row>
    <row r="27" spans="1:9" x14ac:dyDescent="0.25">
      <c r="A27" s="144">
        <v>1</v>
      </c>
      <c r="B27" s="145">
        <v>49</v>
      </c>
      <c r="C27" s="39" t="s">
        <v>87</v>
      </c>
      <c r="D27" s="39" t="s">
        <v>40</v>
      </c>
      <c r="E27" s="146"/>
      <c r="F27" s="146"/>
      <c r="G27" s="146"/>
      <c r="H27" s="146">
        <v>9.85</v>
      </c>
      <c r="I27" s="147">
        <v>9</v>
      </c>
    </row>
    <row r="28" spans="1:9" x14ac:dyDescent="0.25">
      <c r="A28" s="167">
        <v>2</v>
      </c>
      <c r="B28" s="168">
        <v>16</v>
      </c>
      <c r="C28" s="10" t="s">
        <v>109</v>
      </c>
      <c r="D28" s="10" t="s">
        <v>19</v>
      </c>
      <c r="E28" s="37"/>
      <c r="F28" s="37"/>
      <c r="G28" s="37"/>
      <c r="H28" s="37">
        <v>21.31</v>
      </c>
      <c r="I28" s="169">
        <v>5</v>
      </c>
    </row>
    <row r="29" spans="1:9" x14ac:dyDescent="0.25">
      <c r="A29" s="167">
        <v>3</v>
      </c>
      <c r="B29" s="168">
        <v>28</v>
      </c>
      <c r="C29" s="10" t="s">
        <v>93</v>
      </c>
      <c r="D29" s="10" t="s">
        <v>40</v>
      </c>
      <c r="E29" s="37"/>
      <c r="F29" s="37"/>
      <c r="G29" s="37"/>
      <c r="H29" s="187">
        <v>27.86</v>
      </c>
      <c r="I29" s="179">
        <v>2</v>
      </c>
    </row>
    <row r="30" spans="1:9" x14ac:dyDescent="0.25">
      <c r="A30" s="167">
        <v>4</v>
      </c>
      <c r="B30" s="168">
        <v>9</v>
      </c>
      <c r="C30" s="10" t="s">
        <v>110</v>
      </c>
      <c r="D30" s="10" t="s">
        <v>51</v>
      </c>
      <c r="E30" s="37"/>
      <c r="F30" s="37"/>
      <c r="G30" s="37"/>
      <c r="H30" s="187">
        <v>31.78</v>
      </c>
      <c r="I30" s="179">
        <v>1</v>
      </c>
    </row>
    <row r="31" spans="1:9" x14ac:dyDescent="0.25">
      <c r="A31" s="167">
        <v>5</v>
      </c>
      <c r="B31" s="168">
        <v>52</v>
      </c>
      <c r="C31" s="10" t="s">
        <v>80</v>
      </c>
      <c r="D31" s="10" t="s">
        <v>81</v>
      </c>
      <c r="E31" s="37"/>
      <c r="F31" s="37"/>
      <c r="G31" s="37"/>
      <c r="H31" s="187">
        <v>23.18</v>
      </c>
      <c r="I31" s="179">
        <v>3</v>
      </c>
    </row>
    <row r="32" spans="1:9" x14ac:dyDescent="0.25">
      <c r="A32" s="167">
        <v>6</v>
      </c>
      <c r="B32" s="168">
        <v>40</v>
      </c>
      <c r="C32" s="10" t="s">
        <v>78</v>
      </c>
      <c r="D32" s="10" t="s">
        <v>40</v>
      </c>
      <c r="E32" s="37"/>
      <c r="F32" s="37"/>
      <c r="G32" s="37"/>
      <c r="H32" s="37">
        <v>22.3</v>
      </c>
      <c r="I32" s="169">
        <v>4</v>
      </c>
    </row>
    <row r="33" spans="1:9" x14ac:dyDescent="0.25">
      <c r="A33" s="167">
        <v>7</v>
      </c>
      <c r="B33" s="168">
        <v>41</v>
      </c>
      <c r="C33" s="10" t="s">
        <v>77</v>
      </c>
      <c r="D33" s="10" t="s">
        <v>40</v>
      </c>
      <c r="E33" s="37"/>
      <c r="F33" s="37"/>
      <c r="G33" s="37"/>
      <c r="H33" s="37">
        <v>20.47</v>
      </c>
      <c r="I33" s="169">
        <v>6</v>
      </c>
    </row>
    <row r="34" spans="1:9" x14ac:dyDescent="0.25">
      <c r="A34" s="167">
        <v>8</v>
      </c>
      <c r="B34" s="168">
        <v>70</v>
      </c>
      <c r="C34" s="10" t="s">
        <v>88</v>
      </c>
      <c r="D34" s="10" t="s">
        <v>51</v>
      </c>
      <c r="E34" s="37"/>
      <c r="F34" s="37"/>
      <c r="G34" s="37"/>
      <c r="H34" s="37">
        <v>18.03</v>
      </c>
      <c r="I34" s="169">
        <v>7</v>
      </c>
    </row>
    <row r="35" spans="1:9" x14ac:dyDescent="0.25">
      <c r="A35" s="167">
        <v>9</v>
      </c>
      <c r="B35" s="168">
        <v>11</v>
      </c>
      <c r="C35" s="10" t="s">
        <v>92</v>
      </c>
      <c r="D35" s="10" t="s">
        <v>51</v>
      </c>
      <c r="E35" s="37"/>
      <c r="F35" s="37"/>
      <c r="G35" s="37"/>
      <c r="H35" s="37">
        <v>9.84</v>
      </c>
      <c r="I35" s="169">
        <v>10</v>
      </c>
    </row>
    <row r="36" spans="1:9" ht="13.8" thickBot="1" x14ac:dyDescent="0.3">
      <c r="A36" s="182">
        <v>10</v>
      </c>
      <c r="B36" s="183">
        <v>88</v>
      </c>
      <c r="C36" s="126" t="s">
        <v>84</v>
      </c>
      <c r="D36" s="126" t="s">
        <v>85</v>
      </c>
      <c r="E36" s="184"/>
      <c r="F36" s="184"/>
      <c r="G36" s="184"/>
      <c r="H36" s="184">
        <v>17.12</v>
      </c>
      <c r="I36" s="185">
        <v>8</v>
      </c>
    </row>
    <row r="39" spans="1:9" ht="16.2" thickBot="1" x14ac:dyDescent="0.35">
      <c r="A39" s="123" t="s">
        <v>114</v>
      </c>
      <c r="B39" s="123"/>
      <c r="C39" s="123"/>
      <c r="D39" s="124"/>
      <c r="E39" s="124"/>
      <c r="F39" s="124"/>
      <c r="G39" s="124"/>
      <c r="H39" s="124"/>
      <c r="I39" s="124"/>
    </row>
    <row r="40" spans="1:9" x14ac:dyDescent="0.25">
      <c r="A40" s="144">
        <v>1</v>
      </c>
      <c r="B40" s="145">
        <v>36</v>
      </c>
      <c r="C40" s="39" t="s">
        <v>105</v>
      </c>
      <c r="D40" s="39" t="s">
        <v>40</v>
      </c>
      <c r="E40" s="146"/>
      <c r="F40" s="146"/>
      <c r="G40" s="146"/>
      <c r="H40" s="186">
        <v>17.45</v>
      </c>
      <c r="I40" s="177">
        <v>1</v>
      </c>
    </row>
    <row r="41" spans="1:9" x14ac:dyDescent="0.25">
      <c r="A41" s="167">
        <v>2</v>
      </c>
      <c r="B41" s="168">
        <v>85</v>
      </c>
      <c r="C41" s="10" t="s">
        <v>103</v>
      </c>
      <c r="D41" s="10" t="s">
        <v>40</v>
      </c>
      <c r="E41" s="37"/>
      <c r="F41" s="37"/>
      <c r="G41" s="37"/>
      <c r="H41" s="187">
        <v>12.05</v>
      </c>
      <c r="I41" s="179">
        <v>3</v>
      </c>
    </row>
    <row r="42" spans="1:9" ht="13.8" thickBot="1" x14ac:dyDescent="0.3">
      <c r="A42" s="182">
        <v>3</v>
      </c>
      <c r="B42" s="183">
        <v>87</v>
      </c>
      <c r="C42" s="126" t="s">
        <v>100</v>
      </c>
      <c r="D42" s="126" t="s">
        <v>40</v>
      </c>
      <c r="E42" s="184"/>
      <c r="F42" s="184"/>
      <c r="G42" s="184"/>
      <c r="H42" s="188">
        <v>14.08</v>
      </c>
      <c r="I42" s="189">
        <v>2</v>
      </c>
    </row>
  </sheetData>
  <sheetProtection selectLockedCells="1" selectUnlockedCells="1"/>
  <mergeCells count="15">
    <mergeCell ref="A7:C7"/>
    <mergeCell ref="A20:C20"/>
    <mergeCell ref="A26:C26"/>
    <mergeCell ref="A39:C39"/>
    <mergeCell ref="I4:I5"/>
    <mergeCell ref="G1:I1"/>
    <mergeCell ref="H2:I2"/>
    <mergeCell ref="A4:A5"/>
    <mergeCell ref="B4:B5"/>
    <mergeCell ref="C4:C5"/>
    <mergeCell ref="D4:D5"/>
    <mergeCell ref="E4:E5"/>
    <mergeCell ref="F4:F5"/>
    <mergeCell ref="G4:G5"/>
    <mergeCell ref="H4:H5"/>
  </mergeCells>
  <pageMargins left="0.59027777777777779" right="0.59027777777777779" top="0.59027777777777779" bottom="0.3937499999999999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workbookViewId="0">
      <pane ySplit="5" topLeftCell="A6" activePane="bottomLeft" state="frozen"/>
      <selection pane="bottomLeft" activeCell="J30" sqref="J30"/>
    </sheetView>
  </sheetViews>
  <sheetFormatPr defaultRowHeight="13.2" x14ac:dyDescent="0.25"/>
  <cols>
    <col min="2" max="2" width="9.109375" customWidth="1"/>
    <col min="3" max="3" width="24.44140625" customWidth="1"/>
    <col min="4" max="4" width="28.6640625" customWidth="1"/>
    <col min="5" max="5" width="13.33203125" customWidth="1"/>
    <col min="6" max="7" width="9.6640625" customWidth="1"/>
  </cols>
  <sheetData>
    <row r="1" spans="1:8" ht="26.25" customHeight="1" x14ac:dyDescent="0.4">
      <c r="B1" s="14"/>
      <c r="C1" s="15" t="str">
        <f>Úvod!B2</f>
        <v>O nejlepšího atleta Nymburka</v>
      </c>
      <c r="D1" s="15"/>
      <c r="E1" s="15"/>
      <c r="F1" s="43" t="s">
        <v>35</v>
      </c>
    </row>
    <row r="2" spans="1:8" ht="15.6" x14ac:dyDescent="0.3">
      <c r="B2" s="16"/>
      <c r="C2" s="17" t="str">
        <f>Úvod!B4</f>
        <v>Tartanový ovál SC Nymburk</v>
      </c>
      <c r="D2" s="17"/>
      <c r="E2" s="17"/>
      <c r="F2" s="42"/>
      <c r="G2" s="21"/>
    </row>
    <row r="3" spans="1:8" ht="13.8" thickBot="1" x14ac:dyDescent="0.3"/>
    <row r="4" spans="1:8" s="18" customFormat="1" ht="13.5" customHeight="1" thickBot="1" x14ac:dyDescent="0.3">
      <c r="A4" s="90" t="s">
        <v>107</v>
      </c>
      <c r="B4" s="94" t="s">
        <v>15</v>
      </c>
      <c r="C4" s="94" t="s">
        <v>1</v>
      </c>
      <c r="D4" s="94" t="s">
        <v>2</v>
      </c>
      <c r="E4" s="105" t="s">
        <v>69</v>
      </c>
      <c r="F4" s="92" t="s">
        <v>17</v>
      </c>
    </row>
    <row r="5" spans="1:8" s="18" customFormat="1" ht="18.75" customHeight="1" thickBot="1" x14ac:dyDescent="0.3">
      <c r="A5" s="91"/>
      <c r="B5" s="95"/>
      <c r="C5" s="95"/>
      <c r="D5" s="95"/>
      <c r="E5" s="106"/>
      <c r="F5" s="93"/>
    </row>
    <row r="6" spans="1:8" s="18" customFormat="1" ht="18.75" customHeight="1" x14ac:dyDescent="0.25">
      <c r="A6" s="103"/>
      <c r="B6" s="103"/>
      <c r="C6" s="103"/>
      <c r="D6" s="103"/>
      <c r="E6" s="104"/>
      <c r="F6" s="104"/>
    </row>
    <row r="7" spans="1:8" ht="16.2" thickBot="1" x14ac:dyDescent="0.35">
      <c r="A7" s="123" t="s">
        <v>68</v>
      </c>
      <c r="B7" s="123"/>
      <c r="C7" s="124"/>
      <c r="D7" s="124"/>
      <c r="E7" s="124"/>
      <c r="F7" s="124"/>
    </row>
    <row r="8" spans="1:8" ht="18" customHeight="1" x14ac:dyDescent="0.25">
      <c r="A8" s="22">
        <v>1</v>
      </c>
      <c r="B8" s="23">
        <v>61</v>
      </c>
      <c r="C8" s="39" t="s">
        <v>36</v>
      </c>
      <c r="D8" s="40" t="s">
        <v>37</v>
      </c>
      <c r="E8" s="88"/>
      <c r="F8" s="199" t="s">
        <v>116</v>
      </c>
    </row>
    <row r="9" spans="1:8" ht="18" customHeight="1" x14ac:dyDescent="0.25">
      <c r="A9" s="25">
        <v>2</v>
      </c>
      <c r="B9" s="9">
        <v>31</v>
      </c>
      <c r="C9" s="11" t="s">
        <v>38</v>
      </c>
      <c r="D9" s="13" t="s">
        <v>19</v>
      </c>
      <c r="E9" s="89">
        <v>2.0234953703703704E-3</v>
      </c>
      <c r="F9" s="20">
        <f>IF(E9&lt;&gt;"",+RANK(E9,$E$8:$E$28,1),"")</f>
        <v>10</v>
      </c>
    </row>
    <row r="10" spans="1:8" ht="18" customHeight="1" x14ac:dyDescent="0.25">
      <c r="A10" s="25">
        <v>3</v>
      </c>
      <c r="B10" s="9">
        <v>47</v>
      </c>
      <c r="C10" s="10" t="s">
        <v>54</v>
      </c>
      <c r="D10" s="11" t="s">
        <v>19</v>
      </c>
      <c r="E10" s="89">
        <v>1.8912037037037038E-3</v>
      </c>
      <c r="F10" s="20">
        <f>IF(E10&lt;&gt;"",+RANK(E10,$E$8:$E$28,1),"")</f>
        <v>6</v>
      </c>
    </row>
    <row r="11" spans="1:8" ht="18" customHeight="1" x14ac:dyDescent="0.25">
      <c r="A11" s="25">
        <v>4</v>
      </c>
      <c r="B11" s="9">
        <v>71</v>
      </c>
      <c r="C11" s="10" t="s">
        <v>43</v>
      </c>
      <c r="D11" s="11" t="s">
        <v>40</v>
      </c>
      <c r="E11" s="190">
        <v>1.8292824074074073E-3</v>
      </c>
      <c r="F11" s="110">
        <f>IF(E11&lt;&gt;"",+RANK(E11,$E$8:$E$28,1),"")</f>
        <v>3</v>
      </c>
    </row>
    <row r="12" spans="1:8" ht="18" customHeight="1" x14ac:dyDescent="0.25">
      <c r="A12" s="25">
        <v>5</v>
      </c>
      <c r="B12" s="9">
        <v>37</v>
      </c>
      <c r="C12" s="13" t="s">
        <v>59</v>
      </c>
      <c r="D12" s="11" t="s">
        <v>56</v>
      </c>
      <c r="E12" s="89">
        <v>2.2547453703703705E-3</v>
      </c>
      <c r="F12" s="20">
        <f>IF(E12&lt;&gt;"",+RANK(E12,$E$8:$E$28,1),"")</f>
        <v>13</v>
      </c>
    </row>
    <row r="13" spans="1:8" ht="18" customHeight="1" x14ac:dyDescent="0.25">
      <c r="A13" s="25">
        <v>6</v>
      </c>
      <c r="B13" s="9">
        <v>27</v>
      </c>
      <c r="C13" s="13" t="s">
        <v>44</v>
      </c>
      <c r="D13" s="11" t="s">
        <v>19</v>
      </c>
      <c r="E13" s="190">
        <v>1.8709490740740741E-3</v>
      </c>
      <c r="F13" s="110">
        <f>IF(E13&lt;&gt;"",+RANK(E13,$E$8:$E$28,1),"")</f>
        <v>4</v>
      </c>
      <c r="H13" s="125"/>
    </row>
    <row r="14" spans="1:8" ht="18" customHeight="1" x14ac:dyDescent="0.25">
      <c r="A14" s="25">
        <v>7</v>
      </c>
      <c r="B14" s="9">
        <v>72</v>
      </c>
      <c r="C14" s="10" t="s">
        <v>45</v>
      </c>
      <c r="D14" s="11" t="s">
        <v>46</v>
      </c>
      <c r="E14" s="89">
        <v>2.1626157407407406E-3</v>
      </c>
      <c r="F14" s="20">
        <f>IF(E14&lt;&gt;"",+RANK(E14,$E$8:$E$28,1),"")</f>
        <v>12</v>
      </c>
    </row>
    <row r="15" spans="1:8" ht="18" customHeight="1" x14ac:dyDescent="0.25">
      <c r="A15" s="25">
        <v>8</v>
      </c>
      <c r="B15" s="9">
        <v>20</v>
      </c>
      <c r="C15" s="10" t="s">
        <v>49</v>
      </c>
      <c r="D15" s="11" t="s">
        <v>37</v>
      </c>
      <c r="E15" s="89"/>
      <c r="F15" s="200" t="s">
        <v>116</v>
      </c>
    </row>
    <row r="16" spans="1:8" ht="18" customHeight="1" thickBot="1" x14ac:dyDescent="0.3">
      <c r="A16" s="26">
        <v>9</v>
      </c>
      <c r="B16" s="27">
        <v>43</v>
      </c>
      <c r="C16" s="126" t="s">
        <v>57</v>
      </c>
      <c r="D16" s="31" t="s">
        <v>58</v>
      </c>
      <c r="E16" s="191">
        <v>1.815162037037037E-3</v>
      </c>
      <c r="F16" s="192">
        <f>IF(E16&lt;&gt;"",+RANK(E16,$E$8:$E$28,1),"")</f>
        <v>2</v>
      </c>
    </row>
    <row r="19" spans="1:6" ht="16.2" thickBot="1" x14ac:dyDescent="0.35">
      <c r="A19" s="123" t="s">
        <v>70</v>
      </c>
      <c r="B19" s="123"/>
      <c r="C19" s="124"/>
      <c r="D19" s="124"/>
      <c r="E19" s="124"/>
      <c r="F19" s="124"/>
    </row>
    <row r="20" spans="1:6" x14ac:dyDescent="0.25">
      <c r="A20" s="144">
        <v>1</v>
      </c>
      <c r="B20" s="145">
        <v>32</v>
      </c>
      <c r="C20" s="39" t="s">
        <v>115</v>
      </c>
      <c r="D20" s="39" t="s">
        <v>19</v>
      </c>
      <c r="E20" s="195">
        <v>1.6305555555555554E-3</v>
      </c>
      <c r="F20" s="196">
        <v>1</v>
      </c>
    </row>
    <row r="21" spans="1:6" x14ac:dyDescent="0.25">
      <c r="A21" s="167">
        <v>2</v>
      </c>
      <c r="B21" s="168">
        <v>74</v>
      </c>
      <c r="C21" s="10" t="s">
        <v>108</v>
      </c>
      <c r="D21" s="10" t="s">
        <v>42</v>
      </c>
      <c r="E21" s="197">
        <v>1.8829861111111111E-3</v>
      </c>
      <c r="F21" s="198">
        <v>2</v>
      </c>
    </row>
    <row r="22" spans="1:6" x14ac:dyDescent="0.25">
      <c r="A22" s="167">
        <v>3</v>
      </c>
      <c r="B22" s="168">
        <v>60</v>
      </c>
      <c r="C22" s="10" t="s">
        <v>72</v>
      </c>
      <c r="D22" s="10" t="s">
        <v>3</v>
      </c>
      <c r="E22" s="197">
        <v>1.9499999999999997E-3</v>
      </c>
      <c r="F22" s="198">
        <v>3</v>
      </c>
    </row>
    <row r="23" spans="1:6" ht="13.8" thickBot="1" x14ac:dyDescent="0.3">
      <c r="A23" s="182">
        <v>4</v>
      </c>
      <c r="B23" s="183">
        <v>23</v>
      </c>
      <c r="C23" s="126" t="s">
        <v>75</v>
      </c>
      <c r="D23" s="126" t="s">
        <v>76</v>
      </c>
      <c r="E23" s="193">
        <v>2.0657407407407408E-3</v>
      </c>
      <c r="F23" s="194">
        <v>4</v>
      </c>
    </row>
    <row r="26" spans="1:6" ht="16.2" thickBot="1" x14ac:dyDescent="0.35">
      <c r="A26" s="123" t="s">
        <v>97</v>
      </c>
      <c r="B26" s="123"/>
      <c r="C26" s="124"/>
      <c r="D26" s="124"/>
      <c r="E26" s="124"/>
      <c r="F26" s="124"/>
    </row>
    <row r="27" spans="1:6" x14ac:dyDescent="0.25">
      <c r="A27" s="144">
        <v>1</v>
      </c>
      <c r="B27" s="145">
        <v>41</v>
      </c>
      <c r="C27" s="39" t="s">
        <v>77</v>
      </c>
      <c r="D27" s="39" t="s">
        <v>40</v>
      </c>
      <c r="E27" s="195">
        <v>1.9371527777777779E-3</v>
      </c>
      <c r="F27" s="196">
        <v>2</v>
      </c>
    </row>
    <row r="28" spans="1:6" x14ac:dyDescent="0.25">
      <c r="A28" s="167">
        <v>2</v>
      </c>
      <c r="B28" s="168">
        <v>40</v>
      </c>
      <c r="C28" s="10" t="s">
        <v>78</v>
      </c>
      <c r="D28" s="10" t="s">
        <v>40</v>
      </c>
      <c r="E28" s="197">
        <v>1.9458333333333333E-3</v>
      </c>
      <c r="F28" s="198">
        <v>3</v>
      </c>
    </row>
    <row r="29" spans="1:6" x14ac:dyDescent="0.25">
      <c r="A29" s="167">
        <v>3</v>
      </c>
      <c r="B29" s="168">
        <v>57</v>
      </c>
      <c r="C29" s="10" t="s">
        <v>79</v>
      </c>
      <c r="D29" s="10" t="s">
        <v>21</v>
      </c>
      <c r="E29" s="197">
        <v>1.8350694444444445E-3</v>
      </c>
      <c r="F29" s="198">
        <v>1</v>
      </c>
    </row>
    <row r="30" spans="1:6" ht="13.8" thickBot="1" x14ac:dyDescent="0.3">
      <c r="A30" s="182">
        <v>4</v>
      </c>
      <c r="B30" s="183">
        <v>52</v>
      </c>
      <c r="C30" s="126" t="s">
        <v>80</v>
      </c>
      <c r="D30" s="126" t="s">
        <v>81</v>
      </c>
      <c r="E30" s="193">
        <v>1.9476851851851853E-3</v>
      </c>
      <c r="F30" s="194">
        <v>4</v>
      </c>
    </row>
    <row r="33" spans="1:6" ht="16.2" thickBot="1" x14ac:dyDescent="0.35">
      <c r="A33" s="123" t="s">
        <v>98</v>
      </c>
      <c r="B33" s="123"/>
      <c r="C33" s="124"/>
      <c r="D33" s="124"/>
      <c r="E33" s="124"/>
      <c r="F33" s="124"/>
    </row>
    <row r="34" spans="1:6" x14ac:dyDescent="0.25">
      <c r="A34" s="144">
        <v>1</v>
      </c>
      <c r="B34" s="145">
        <v>58</v>
      </c>
      <c r="C34" s="39" t="s">
        <v>99</v>
      </c>
      <c r="D34" s="39" t="s">
        <v>40</v>
      </c>
      <c r="E34" s="195">
        <v>1.8491898148148148E-3</v>
      </c>
      <c r="F34" s="196">
        <v>1</v>
      </c>
    </row>
    <row r="35" spans="1:6" x14ac:dyDescent="0.25">
      <c r="A35" s="167">
        <v>2</v>
      </c>
      <c r="B35" s="168">
        <v>87</v>
      </c>
      <c r="C35" s="10" t="s">
        <v>100</v>
      </c>
      <c r="D35" s="10" t="s">
        <v>40</v>
      </c>
      <c r="E35" s="197">
        <v>2.1180555555555553E-3</v>
      </c>
      <c r="F35" s="198">
        <v>2</v>
      </c>
    </row>
    <row r="36" spans="1:6" x14ac:dyDescent="0.25">
      <c r="A36" s="167">
        <v>3</v>
      </c>
      <c r="B36" s="168">
        <v>86</v>
      </c>
      <c r="C36" s="10" t="s">
        <v>102</v>
      </c>
      <c r="D36" s="10" t="s">
        <v>40</v>
      </c>
      <c r="E36" s="197"/>
      <c r="F36" s="203" t="s">
        <v>116</v>
      </c>
    </row>
    <row r="37" spans="1:6" ht="13.8" thickBot="1" x14ac:dyDescent="0.3">
      <c r="A37" s="182">
        <v>4</v>
      </c>
      <c r="B37" s="183">
        <v>85</v>
      </c>
      <c r="C37" s="126" t="s">
        <v>103</v>
      </c>
      <c r="D37" s="126" t="s">
        <v>40</v>
      </c>
      <c r="E37" s="201">
        <v>2.1773148148148151E-3</v>
      </c>
      <c r="F37" s="202">
        <v>3</v>
      </c>
    </row>
  </sheetData>
  <mergeCells count="10">
    <mergeCell ref="A7:B7"/>
    <mergeCell ref="A19:B19"/>
    <mergeCell ref="A26:B26"/>
    <mergeCell ref="A33:B33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/>
  </sheetViews>
  <sheetFormatPr defaultRowHeight="13.2" x14ac:dyDescent="0.25"/>
  <cols>
    <col min="1" max="1" width="9.109375" style="1" customWidth="1"/>
    <col min="2" max="2" width="9.109375" style="2" customWidth="1"/>
  </cols>
  <sheetData>
    <row r="1" spans="1:3" x14ac:dyDescent="0.25">
      <c r="A1" s="1">
        <v>6.9</v>
      </c>
      <c r="B1" s="2">
        <v>833</v>
      </c>
      <c r="C1" s="3"/>
    </row>
    <row r="2" spans="1:3" s="6" customFormat="1" x14ac:dyDescent="0.25">
      <c r="A2" s="4">
        <v>7</v>
      </c>
      <c r="B2" s="2">
        <v>799</v>
      </c>
      <c r="C2" s="5"/>
    </row>
    <row r="3" spans="1:3" x14ac:dyDescent="0.25">
      <c r="A3" s="1">
        <v>7.1</v>
      </c>
      <c r="B3" s="2">
        <v>765</v>
      </c>
      <c r="C3" s="3"/>
    </row>
    <row r="4" spans="1:3" x14ac:dyDescent="0.25">
      <c r="A4" s="1">
        <v>7.2</v>
      </c>
      <c r="B4" s="2">
        <v>732</v>
      </c>
      <c r="C4" s="3"/>
    </row>
    <row r="5" spans="1:3" x14ac:dyDescent="0.25">
      <c r="A5" s="1">
        <v>7.3</v>
      </c>
      <c r="B5" s="2">
        <v>700</v>
      </c>
      <c r="C5" s="3"/>
    </row>
    <row r="6" spans="1:3" x14ac:dyDescent="0.25">
      <c r="A6" s="1">
        <v>7.4</v>
      </c>
      <c r="B6" s="2">
        <v>668</v>
      </c>
      <c r="C6" s="3"/>
    </row>
    <row r="7" spans="1:3" x14ac:dyDescent="0.25">
      <c r="A7" s="1">
        <v>7.5</v>
      </c>
      <c r="B7" s="2">
        <v>637</v>
      </c>
      <c r="C7" s="3"/>
    </row>
    <row r="8" spans="1:3" x14ac:dyDescent="0.25">
      <c r="A8" s="1">
        <v>7.6</v>
      </c>
      <c r="B8" s="2">
        <v>607</v>
      </c>
      <c r="C8" s="3"/>
    </row>
    <row r="9" spans="1:3" x14ac:dyDescent="0.25">
      <c r="A9" s="1">
        <v>7.7</v>
      </c>
      <c r="B9" s="2">
        <v>577</v>
      </c>
      <c r="C9" s="3"/>
    </row>
    <row r="10" spans="1:3" x14ac:dyDescent="0.25">
      <c r="A10" s="1">
        <v>7.8</v>
      </c>
      <c r="B10" s="2">
        <v>548</v>
      </c>
      <c r="C10" s="3"/>
    </row>
    <row r="11" spans="1:3" x14ac:dyDescent="0.25">
      <c r="A11" s="1">
        <v>7.9</v>
      </c>
      <c r="B11" s="2">
        <v>520</v>
      </c>
      <c r="C11" s="3"/>
    </row>
    <row r="12" spans="1:3" s="6" customFormat="1" x14ac:dyDescent="0.25">
      <c r="A12" s="4">
        <v>8</v>
      </c>
      <c r="B12" s="2">
        <v>492</v>
      </c>
      <c r="C12" s="5"/>
    </row>
    <row r="13" spans="1:3" x14ac:dyDescent="0.25">
      <c r="A13" s="1">
        <v>8.1</v>
      </c>
      <c r="B13" s="2">
        <v>465</v>
      </c>
      <c r="C13" s="3"/>
    </row>
    <row r="14" spans="1:3" x14ac:dyDescent="0.25">
      <c r="A14" s="1">
        <v>8.1999999999999993</v>
      </c>
      <c r="B14" s="2">
        <v>439</v>
      </c>
      <c r="C14" s="3"/>
    </row>
    <row r="15" spans="1:3" x14ac:dyDescent="0.25">
      <c r="A15" s="1">
        <v>8.3000000000000007</v>
      </c>
      <c r="B15" s="2">
        <v>413</v>
      </c>
      <c r="C15" s="3"/>
    </row>
    <row r="16" spans="1:3" x14ac:dyDescent="0.25">
      <c r="A16" s="1">
        <v>8.4</v>
      </c>
      <c r="B16" s="2">
        <v>388</v>
      </c>
      <c r="C16" s="3"/>
    </row>
    <row r="17" spans="1:3" x14ac:dyDescent="0.25">
      <c r="A17" s="1">
        <v>8.5</v>
      </c>
      <c r="B17" s="2">
        <v>364</v>
      </c>
      <c r="C17" s="3"/>
    </row>
    <row r="18" spans="1:3" x14ac:dyDescent="0.25">
      <c r="A18" s="1">
        <v>8.6</v>
      </c>
      <c r="B18" s="2">
        <v>340</v>
      </c>
      <c r="C18" s="3"/>
    </row>
    <row r="19" spans="1:3" x14ac:dyDescent="0.25">
      <c r="A19" s="1">
        <v>8.6999999999999993</v>
      </c>
      <c r="B19" s="2">
        <v>318</v>
      </c>
      <c r="C19" s="3"/>
    </row>
    <row r="20" spans="1:3" x14ac:dyDescent="0.25">
      <c r="A20" s="1">
        <v>8.8000000000000007</v>
      </c>
      <c r="B20" s="2">
        <v>295</v>
      </c>
      <c r="C20" s="3"/>
    </row>
    <row r="21" spans="1:3" x14ac:dyDescent="0.25">
      <c r="A21" s="1">
        <v>8.9</v>
      </c>
      <c r="B21" s="2">
        <v>274</v>
      </c>
      <c r="C21" s="3"/>
    </row>
    <row r="22" spans="1:3" s="6" customFormat="1" x14ac:dyDescent="0.25">
      <c r="A22" s="4">
        <v>9</v>
      </c>
      <c r="B22" s="2">
        <v>253</v>
      </c>
      <c r="C22" s="5"/>
    </row>
    <row r="23" spans="1:3" x14ac:dyDescent="0.25">
      <c r="A23" s="1">
        <v>9.1</v>
      </c>
      <c r="B23" s="2">
        <v>233</v>
      </c>
      <c r="C23" s="3"/>
    </row>
    <row r="24" spans="1:3" x14ac:dyDescent="0.25">
      <c r="A24" s="1">
        <v>9.1999999999999993</v>
      </c>
      <c r="B24" s="2">
        <v>214</v>
      </c>
      <c r="C24" s="3"/>
    </row>
    <row r="25" spans="1:3" x14ac:dyDescent="0.25">
      <c r="A25" s="1">
        <v>9.3000000000000007</v>
      </c>
      <c r="B25" s="2">
        <v>196</v>
      </c>
      <c r="C25" s="3"/>
    </row>
    <row r="26" spans="1:3" x14ac:dyDescent="0.25">
      <c r="A26" s="1">
        <v>9.4</v>
      </c>
      <c r="B26" s="2">
        <v>178</v>
      </c>
      <c r="C26" s="3"/>
    </row>
    <row r="27" spans="1:3" x14ac:dyDescent="0.25">
      <c r="A27" s="1">
        <v>9.5</v>
      </c>
      <c r="B27" s="2">
        <v>161</v>
      </c>
      <c r="C27" s="3"/>
    </row>
    <row r="28" spans="1:3" x14ac:dyDescent="0.25">
      <c r="A28" s="1">
        <v>9.6</v>
      </c>
      <c r="B28" s="2">
        <v>145</v>
      </c>
      <c r="C28" s="3"/>
    </row>
    <row r="29" spans="1:3" x14ac:dyDescent="0.25">
      <c r="A29" s="1">
        <v>9.6999999999999993</v>
      </c>
      <c r="B29" s="2">
        <v>129</v>
      </c>
      <c r="C29" s="3"/>
    </row>
    <row r="30" spans="1:3" x14ac:dyDescent="0.25">
      <c r="A30" s="1">
        <v>9.8000000000000007</v>
      </c>
      <c r="B30" s="2">
        <v>115</v>
      </c>
      <c r="C30" s="3"/>
    </row>
    <row r="31" spans="1:3" x14ac:dyDescent="0.25">
      <c r="A31" s="1">
        <v>9.9</v>
      </c>
      <c r="B31" s="2">
        <v>101</v>
      </c>
      <c r="C31" s="3"/>
    </row>
    <row r="32" spans="1:3" s="6" customFormat="1" x14ac:dyDescent="0.25">
      <c r="A32" s="4">
        <v>10</v>
      </c>
      <c r="B32" s="2">
        <v>88</v>
      </c>
      <c r="C32" s="5"/>
    </row>
    <row r="33" spans="1:3" x14ac:dyDescent="0.25">
      <c r="A33" s="1">
        <v>10.1</v>
      </c>
      <c r="B33" s="2">
        <v>75</v>
      </c>
      <c r="C33" s="3"/>
    </row>
    <row r="34" spans="1:3" x14ac:dyDescent="0.25">
      <c r="A34" s="1">
        <v>10.199999999999999</v>
      </c>
      <c r="B34" s="2">
        <v>64</v>
      </c>
      <c r="C34" s="3"/>
    </row>
    <row r="35" spans="1:3" x14ac:dyDescent="0.25">
      <c r="A35" s="1">
        <v>10.3</v>
      </c>
      <c r="B35" s="2">
        <v>53</v>
      </c>
      <c r="C35" s="3"/>
    </row>
    <row r="36" spans="1:3" x14ac:dyDescent="0.25">
      <c r="A36" s="1">
        <v>10.4</v>
      </c>
      <c r="B36" s="2">
        <v>44</v>
      </c>
      <c r="C36" s="3"/>
    </row>
    <row r="37" spans="1:3" x14ac:dyDescent="0.25">
      <c r="A37" s="1">
        <v>10.5</v>
      </c>
      <c r="B37" s="2">
        <v>35</v>
      </c>
      <c r="C37" s="3"/>
    </row>
    <row r="38" spans="1:3" x14ac:dyDescent="0.25">
      <c r="A38" s="1">
        <v>10.6</v>
      </c>
      <c r="B38" s="2">
        <v>27</v>
      </c>
      <c r="C38" s="3"/>
    </row>
    <row r="39" spans="1:3" x14ac:dyDescent="0.25">
      <c r="A39" s="1">
        <v>10.7</v>
      </c>
      <c r="B39" s="2">
        <v>20</v>
      </c>
      <c r="C39" s="3"/>
    </row>
    <row r="40" spans="1:3" x14ac:dyDescent="0.25">
      <c r="A40" s="1">
        <v>10.8</v>
      </c>
      <c r="B40" s="2">
        <v>14</v>
      </c>
      <c r="C40" s="3"/>
    </row>
    <row r="41" spans="1:3" x14ac:dyDescent="0.25">
      <c r="A41" s="1">
        <v>10.9</v>
      </c>
      <c r="B41" s="2">
        <v>9</v>
      </c>
      <c r="C41" s="3"/>
    </row>
    <row r="42" spans="1:3" s="6" customFormat="1" x14ac:dyDescent="0.25">
      <c r="A42" s="4">
        <v>11</v>
      </c>
      <c r="B42" s="2">
        <v>5</v>
      </c>
      <c r="C42" s="5"/>
    </row>
    <row r="43" spans="1:3" x14ac:dyDescent="0.25">
      <c r="A43" s="1">
        <v>11.1</v>
      </c>
      <c r="B43" s="2">
        <v>2</v>
      </c>
      <c r="C43" s="3"/>
    </row>
    <row r="44" spans="1:3" x14ac:dyDescent="0.25">
      <c r="A44" s="1">
        <v>11.2</v>
      </c>
      <c r="B44" s="2">
        <v>0</v>
      </c>
      <c r="C44" s="3"/>
    </row>
  </sheetData>
  <sheetProtection selectLockedCells="1" selectUnlockedCells="1"/>
  <phoneticPr fontId="6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workbookViewId="0"/>
  </sheetViews>
  <sheetFormatPr defaultRowHeight="13.2" x14ac:dyDescent="0.25"/>
  <cols>
    <col min="1" max="1" width="9.109375" style="1" customWidth="1"/>
  </cols>
  <sheetData>
    <row r="1" spans="1:2" s="6" customFormat="1" x14ac:dyDescent="0.25">
      <c r="A1" s="4">
        <v>7</v>
      </c>
      <c r="B1" s="6">
        <v>1096</v>
      </c>
    </row>
    <row r="2" spans="1:2" x14ac:dyDescent="0.25">
      <c r="A2" s="1">
        <v>7.1</v>
      </c>
      <c r="B2">
        <v>1062</v>
      </c>
    </row>
    <row r="3" spans="1:2" x14ac:dyDescent="0.25">
      <c r="A3" s="1">
        <v>7.2</v>
      </c>
      <c r="B3">
        <v>1028</v>
      </c>
    </row>
    <row r="4" spans="1:2" x14ac:dyDescent="0.25">
      <c r="A4" s="1">
        <v>7.3</v>
      </c>
      <c r="B4">
        <v>995</v>
      </c>
    </row>
    <row r="5" spans="1:2" x14ac:dyDescent="0.25">
      <c r="A5" s="1">
        <v>7.4</v>
      </c>
      <c r="B5">
        <v>962</v>
      </c>
    </row>
    <row r="6" spans="1:2" x14ac:dyDescent="0.25">
      <c r="A6" s="1">
        <v>7.5</v>
      </c>
      <c r="B6">
        <v>930</v>
      </c>
    </row>
    <row r="7" spans="1:2" x14ac:dyDescent="0.25">
      <c r="A7" s="1">
        <v>7.6</v>
      </c>
      <c r="B7">
        <v>898</v>
      </c>
    </row>
    <row r="8" spans="1:2" x14ac:dyDescent="0.25">
      <c r="A8" s="1">
        <v>7.7</v>
      </c>
      <c r="B8">
        <v>867</v>
      </c>
    </row>
    <row r="9" spans="1:2" x14ac:dyDescent="0.25">
      <c r="A9" s="1">
        <v>7.8</v>
      </c>
      <c r="B9">
        <v>836</v>
      </c>
    </row>
    <row r="10" spans="1:2" x14ac:dyDescent="0.25">
      <c r="A10" s="1">
        <v>7.9</v>
      </c>
      <c r="B10">
        <v>806</v>
      </c>
    </row>
    <row r="11" spans="1:2" s="6" customFormat="1" x14ac:dyDescent="0.25">
      <c r="A11" s="4">
        <v>8</v>
      </c>
      <c r="B11" s="6">
        <v>776</v>
      </c>
    </row>
    <row r="12" spans="1:2" x14ac:dyDescent="0.25">
      <c r="A12" s="1">
        <v>8.1</v>
      </c>
      <c r="B12">
        <v>747</v>
      </c>
    </row>
    <row r="13" spans="1:2" x14ac:dyDescent="0.25">
      <c r="A13" s="1">
        <v>8.1999999999999993</v>
      </c>
      <c r="B13">
        <v>718</v>
      </c>
    </row>
    <row r="14" spans="1:2" x14ac:dyDescent="0.25">
      <c r="A14" s="1">
        <v>8.3000000000000007</v>
      </c>
      <c r="B14">
        <v>690</v>
      </c>
    </row>
    <row r="15" spans="1:2" x14ac:dyDescent="0.25">
      <c r="A15" s="1">
        <v>8.4</v>
      </c>
      <c r="B15">
        <v>662</v>
      </c>
    </row>
    <row r="16" spans="1:2" x14ac:dyDescent="0.25">
      <c r="A16" s="1">
        <v>8.5</v>
      </c>
      <c r="B16">
        <v>635</v>
      </c>
    </row>
    <row r="17" spans="1:2" x14ac:dyDescent="0.25">
      <c r="A17" s="1">
        <v>8.6</v>
      </c>
      <c r="B17">
        <v>608</v>
      </c>
    </row>
    <row r="18" spans="1:2" x14ac:dyDescent="0.25">
      <c r="A18" s="1">
        <v>8.6999999999999993</v>
      </c>
      <c r="B18">
        <v>582</v>
      </c>
    </row>
    <row r="19" spans="1:2" x14ac:dyDescent="0.25">
      <c r="A19" s="1">
        <v>8.8000000000000007</v>
      </c>
      <c r="B19">
        <v>556</v>
      </c>
    </row>
    <row r="20" spans="1:2" x14ac:dyDescent="0.25">
      <c r="A20" s="1">
        <v>8.9</v>
      </c>
      <c r="B20">
        <v>531</v>
      </c>
    </row>
    <row r="21" spans="1:2" s="6" customFormat="1" x14ac:dyDescent="0.25">
      <c r="A21" s="4">
        <v>9</v>
      </c>
      <c r="B21" s="6">
        <v>506</v>
      </c>
    </row>
    <row r="22" spans="1:2" x14ac:dyDescent="0.25">
      <c r="A22" s="1">
        <v>9.1</v>
      </c>
      <c r="B22">
        <v>482</v>
      </c>
    </row>
    <row r="23" spans="1:2" x14ac:dyDescent="0.25">
      <c r="A23" s="1">
        <v>9.1999999999999993</v>
      </c>
      <c r="B23">
        <v>458</v>
      </c>
    </row>
    <row r="24" spans="1:2" x14ac:dyDescent="0.25">
      <c r="A24" s="1">
        <v>9.3000000000000007</v>
      </c>
      <c r="B24">
        <v>435</v>
      </c>
    </row>
    <row r="25" spans="1:2" x14ac:dyDescent="0.25">
      <c r="A25" s="1">
        <v>9.4</v>
      </c>
      <c r="B25">
        <v>413</v>
      </c>
    </row>
    <row r="26" spans="1:2" x14ac:dyDescent="0.25">
      <c r="A26" s="1">
        <v>9.5</v>
      </c>
      <c r="B26">
        <v>391</v>
      </c>
    </row>
    <row r="27" spans="1:2" x14ac:dyDescent="0.25">
      <c r="A27" s="1">
        <v>9.6</v>
      </c>
      <c r="B27">
        <v>369</v>
      </c>
    </row>
    <row r="28" spans="1:2" x14ac:dyDescent="0.25">
      <c r="A28" s="1">
        <v>9.6999999999999993</v>
      </c>
      <c r="B28">
        <v>348</v>
      </c>
    </row>
    <row r="29" spans="1:2" x14ac:dyDescent="0.25">
      <c r="A29" s="1">
        <v>9.8000000000000007</v>
      </c>
      <c r="B29">
        <v>328</v>
      </c>
    </row>
    <row r="30" spans="1:2" x14ac:dyDescent="0.25">
      <c r="A30" s="1">
        <v>9.9</v>
      </c>
      <c r="B30">
        <v>308</v>
      </c>
    </row>
    <row r="31" spans="1:2" s="6" customFormat="1" x14ac:dyDescent="0.25">
      <c r="A31" s="4">
        <v>10</v>
      </c>
      <c r="B31" s="6">
        <v>289</v>
      </c>
    </row>
    <row r="32" spans="1:2" x14ac:dyDescent="0.25">
      <c r="A32" s="1">
        <v>10.1</v>
      </c>
      <c r="B32">
        <v>270</v>
      </c>
    </row>
    <row r="33" spans="1:2" x14ac:dyDescent="0.25">
      <c r="A33" s="1">
        <v>10.199999999999999</v>
      </c>
      <c r="B33">
        <v>252</v>
      </c>
    </row>
    <row r="34" spans="1:2" x14ac:dyDescent="0.25">
      <c r="A34" s="1">
        <v>10.3</v>
      </c>
      <c r="B34">
        <v>235</v>
      </c>
    </row>
    <row r="35" spans="1:2" x14ac:dyDescent="0.25">
      <c r="A35" s="1">
        <v>10.4</v>
      </c>
      <c r="B35">
        <v>218</v>
      </c>
    </row>
    <row r="36" spans="1:2" x14ac:dyDescent="0.25">
      <c r="A36" s="1">
        <v>10.5</v>
      </c>
      <c r="B36">
        <v>201</v>
      </c>
    </row>
    <row r="37" spans="1:2" x14ac:dyDescent="0.25">
      <c r="A37" s="1">
        <v>10.6</v>
      </c>
      <c r="B37">
        <v>185</v>
      </c>
    </row>
    <row r="38" spans="1:2" x14ac:dyDescent="0.25">
      <c r="A38" s="1">
        <v>10.7</v>
      </c>
      <c r="B38">
        <v>170</v>
      </c>
    </row>
    <row r="39" spans="1:2" x14ac:dyDescent="0.25">
      <c r="A39" s="1">
        <v>10.8</v>
      </c>
      <c r="B39">
        <v>155</v>
      </c>
    </row>
    <row r="40" spans="1:2" x14ac:dyDescent="0.25">
      <c r="A40" s="1">
        <v>10.9</v>
      </c>
      <c r="B40">
        <v>141</v>
      </c>
    </row>
    <row r="41" spans="1:2" s="6" customFormat="1" x14ac:dyDescent="0.25">
      <c r="A41" s="4">
        <v>11</v>
      </c>
      <c r="B41" s="6">
        <v>128</v>
      </c>
    </row>
    <row r="42" spans="1:2" x14ac:dyDescent="0.25">
      <c r="A42" s="1">
        <v>11.1</v>
      </c>
      <c r="B42">
        <v>115</v>
      </c>
    </row>
    <row r="43" spans="1:2" x14ac:dyDescent="0.25">
      <c r="A43" s="1">
        <v>11.2</v>
      </c>
      <c r="B43">
        <v>103</v>
      </c>
    </row>
    <row r="44" spans="1:2" x14ac:dyDescent="0.25">
      <c r="A44" s="1">
        <v>11.3</v>
      </c>
      <c r="B44">
        <v>91</v>
      </c>
    </row>
    <row r="45" spans="1:2" x14ac:dyDescent="0.25">
      <c r="A45" s="1">
        <v>11.4</v>
      </c>
      <c r="B45">
        <v>80</v>
      </c>
    </row>
    <row r="46" spans="1:2" x14ac:dyDescent="0.25">
      <c r="A46" s="1">
        <v>11.5</v>
      </c>
      <c r="B46">
        <v>70</v>
      </c>
    </row>
    <row r="47" spans="1:2" x14ac:dyDescent="0.25">
      <c r="A47" s="1">
        <v>11.6</v>
      </c>
      <c r="B47">
        <v>60</v>
      </c>
    </row>
    <row r="48" spans="1:2" x14ac:dyDescent="0.25">
      <c r="A48" s="1">
        <v>11.7</v>
      </c>
      <c r="B48">
        <v>51</v>
      </c>
    </row>
    <row r="49" spans="1:2" x14ac:dyDescent="0.25">
      <c r="A49" s="1">
        <v>11.8</v>
      </c>
      <c r="B49">
        <v>42</v>
      </c>
    </row>
    <row r="50" spans="1:2" x14ac:dyDescent="0.25">
      <c r="A50" s="1">
        <v>11.9</v>
      </c>
      <c r="B50">
        <v>35</v>
      </c>
    </row>
    <row r="51" spans="1:2" s="6" customFormat="1" x14ac:dyDescent="0.25">
      <c r="A51" s="4">
        <v>12</v>
      </c>
      <c r="B51" s="6">
        <v>28</v>
      </c>
    </row>
    <row r="52" spans="1:2" x14ac:dyDescent="0.25">
      <c r="A52" s="1">
        <v>12.1</v>
      </c>
      <c r="B52">
        <v>21</v>
      </c>
    </row>
    <row r="53" spans="1:2" x14ac:dyDescent="0.25">
      <c r="A53" s="1">
        <v>12.2</v>
      </c>
      <c r="B53">
        <v>16</v>
      </c>
    </row>
    <row r="54" spans="1:2" x14ac:dyDescent="0.25">
      <c r="A54" s="1">
        <v>12.3</v>
      </c>
      <c r="B54">
        <v>11</v>
      </c>
    </row>
    <row r="55" spans="1:2" x14ac:dyDescent="0.25">
      <c r="A55" s="1">
        <v>12.4</v>
      </c>
      <c r="B55">
        <v>7</v>
      </c>
    </row>
    <row r="56" spans="1:2" x14ac:dyDescent="0.25">
      <c r="A56" s="1">
        <v>12.5</v>
      </c>
      <c r="B56">
        <v>4</v>
      </c>
    </row>
    <row r="57" spans="1:2" x14ac:dyDescent="0.25">
      <c r="A57" s="1">
        <v>12.6</v>
      </c>
      <c r="B57">
        <v>1</v>
      </c>
    </row>
  </sheetData>
  <sheetProtection selectLockedCells="1" selectUnlockedCells="1"/>
  <phoneticPr fontId="6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Úvod</vt:lpstr>
      <vt:lpstr>60 metrů</vt:lpstr>
      <vt:lpstr>Dálka</vt:lpstr>
      <vt:lpstr>Výška</vt:lpstr>
      <vt:lpstr>Oštěp</vt:lpstr>
      <vt:lpstr>800 metrů</vt:lpstr>
      <vt:lpstr>bodování 60 muži</vt:lpstr>
      <vt:lpstr>bodování 60 ženy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rmach</dc:creator>
  <cp:lastModifiedBy>VESELY</cp:lastModifiedBy>
  <cp:lastPrinted>2017-09-24T14:51:31Z</cp:lastPrinted>
  <dcterms:created xsi:type="dcterms:W3CDTF">2013-04-28T07:48:35Z</dcterms:created>
  <dcterms:modified xsi:type="dcterms:W3CDTF">2017-09-25T11:39:27Z</dcterms:modified>
</cp:coreProperties>
</file>